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.shortcut-targets-by-id\1lkLmL9SEukWM2RyWaZqwR4eG-oWio0mQ\USA\global view\"/>
    </mc:Choice>
  </mc:AlternateContent>
  <xr:revisionPtr revIDLastSave="0" documentId="13_ncr:1_{E8C30FBE-FE72-4897-8489-FAD1ACABF5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ipline" sheetId="1" r:id="rId1"/>
    <sheet name="Under contract &amp; DD" sheetId="2" r:id="rId2"/>
    <sheet name="Lost deal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2" l="1"/>
  <c r="H8" i="2"/>
  <c r="L20" i="1"/>
  <c r="L18" i="1"/>
  <c r="L16" i="1"/>
  <c r="L14" i="1"/>
  <c r="L12" i="1"/>
  <c r="L10" i="1"/>
  <c r="L8" i="1"/>
  <c r="Q20" i="1"/>
  <c r="P20" i="1"/>
  <c r="Q18" i="1"/>
  <c r="P18" i="1"/>
  <c r="Q16" i="1"/>
  <c r="P16" i="1"/>
  <c r="Q14" i="1"/>
  <c r="P14" i="1"/>
  <c r="Q12" i="1"/>
  <c r="P12" i="1"/>
  <c r="Q10" i="1"/>
  <c r="P10" i="1"/>
  <c r="Q8" i="1"/>
  <c r="P8" i="1"/>
  <c r="N20" i="1"/>
  <c r="N18" i="1"/>
  <c r="N16" i="1"/>
  <c r="N14" i="1"/>
  <c r="N12" i="1"/>
  <c r="N10" i="1"/>
  <c r="N8" i="1"/>
  <c r="C2" i="2"/>
  <c r="C2" i="1"/>
  <c r="H6" i="2"/>
  <c r="Q6" i="1"/>
  <c r="P6" i="1"/>
  <c r="N6" i="1"/>
  <c r="L6" i="1"/>
  <c r="G20" i="1" l="1"/>
  <c r="G18" i="1"/>
  <c r="G16" i="1"/>
  <c r="G14" i="1"/>
  <c r="G12" i="1"/>
  <c r="G10" i="1"/>
  <c r="G8" i="1"/>
  <c r="G6" i="1"/>
</calcChain>
</file>

<file path=xl/sharedStrings.xml><?xml version="1.0" encoding="utf-8"?>
<sst xmlns="http://schemas.openxmlformats.org/spreadsheetml/2006/main" count="153" uniqueCount="81">
  <si>
    <t>Address</t>
  </si>
  <si>
    <t>Trade name</t>
  </si>
  <si>
    <t>Asking price</t>
  </si>
  <si>
    <t>CAP on asking</t>
  </si>
  <si>
    <t>Efective date</t>
  </si>
  <si>
    <t>DD end date</t>
  </si>
  <si>
    <t>Projected closing date</t>
  </si>
  <si>
    <t>Survey</t>
  </si>
  <si>
    <t>Enviromental</t>
  </si>
  <si>
    <t>Sellers bottom line</t>
  </si>
  <si>
    <t>Lease abstract</t>
  </si>
  <si>
    <t>Internal trade name</t>
  </si>
  <si>
    <t>Deposit amount</t>
  </si>
  <si>
    <t>Aset size</t>
  </si>
  <si>
    <t>Offer made</t>
  </si>
  <si>
    <t>Contract price</t>
  </si>
  <si>
    <t>Net sale price</t>
  </si>
  <si>
    <t>Filed for financing</t>
  </si>
  <si>
    <t>Lender name</t>
  </si>
  <si>
    <t>Critical timline</t>
  </si>
  <si>
    <t>Loan amount</t>
  </si>
  <si>
    <t xml:space="preserve">Down payment </t>
  </si>
  <si>
    <t>Status</t>
  </si>
  <si>
    <t>Under contract</t>
  </si>
  <si>
    <t>Not relevant</t>
  </si>
  <si>
    <t xml:space="preserve">Under LOI </t>
  </si>
  <si>
    <t>Price not agreed</t>
  </si>
  <si>
    <t>NOI in OM</t>
  </si>
  <si>
    <t>Under Ariel review</t>
  </si>
  <si>
    <t>Price gap</t>
  </si>
  <si>
    <t>Days on market</t>
  </si>
  <si>
    <t>CAP on sellers bottom line</t>
  </si>
  <si>
    <t>Complet</t>
  </si>
  <si>
    <t>Requested</t>
  </si>
  <si>
    <t>Yes</t>
  </si>
  <si>
    <t>In progress</t>
  </si>
  <si>
    <t>Not ordered</t>
  </si>
  <si>
    <t>Approved</t>
  </si>
  <si>
    <t>103 General Screven Way, Hinesville, GA 31313</t>
  </si>
  <si>
    <t>Shops Of Hinesville</t>
  </si>
  <si>
    <t>Vystar CU</t>
  </si>
  <si>
    <t>Date advertiset</t>
  </si>
  <si>
    <t xml:space="preserve">OM </t>
  </si>
  <si>
    <t>Pipline deals</t>
  </si>
  <si>
    <t>Deals under contract</t>
  </si>
  <si>
    <t>Loan commitmentt</t>
  </si>
  <si>
    <t>Not started</t>
  </si>
  <si>
    <t>Not sent</t>
  </si>
  <si>
    <t>Sent</t>
  </si>
  <si>
    <r>
      <rPr>
        <b/>
        <sz val="11"/>
        <color theme="1"/>
        <rFont val="Calibri"/>
        <family val="2"/>
        <scheme val="minor"/>
      </rPr>
      <t>Ariel</t>
    </r>
    <r>
      <rPr>
        <sz val="11"/>
        <color theme="1"/>
        <rFont val="Calibri"/>
        <family val="2"/>
        <scheme val="minor"/>
      </rPr>
      <t xml:space="preserve">              Due Diligance</t>
    </r>
  </si>
  <si>
    <r>
      <rPr>
        <b/>
        <sz val="11"/>
        <color theme="1"/>
        <rFont val="Calibri"/>
        <family val="2"/>
        <scheme val="minor"/>
      </rPr>
      <t xml:space="preserve">Ariel </t>
    </r>
    <r>
      <rPr>
        <sz val="11"/>
        <color theme="1"/>
        <rFont val="Calibri"/>
        <family val="2"/>
        <scheme val="minor"/>
      </rPr>
      <t>After    closing completion</t>
    </r>
  </si>
  <si>
    <t>Loan commitment Due Date</t>
  </si>
  <si>
    <r>
      <rPr>
        <b/>
        <sz val="11"/>
        <color theme="1"/>
        <rFont val="Calibri"/>
        <family val="2"/>
        <scheme val="minor"/>
      </rPr>
      <t>Ariel</t>
    </r>
    <r>
      <rPr>
        <sz val="11"/>
        <color theme="1"/>
        <rFont val="Calibri"/>
        <family val="2"/>
        <scheme val="minor"/>
      </rPr>
      <t xml:space="preserve">                  DD questions</t>
    </r>
  </si>
  <si>
    <r>
      <rPr>
        <b/>
        <sz val="11"/>
        <color theme="1"/>
        <rFont val="Calibri"/>
        <family val="2"/>
        <scheme val="minor"/>
      </rPr>
      <t>Ariel</t>
    </r>
    <r>
      <rPr>
        <sz val="11"/>
        <color theme="1"/>
        <rFont val="Calibri"/>
        <family val="2"/>
        <scheme val="minor"/>
      </rPr>
      <t xml:space="preserve">       Minhalot</t>
    </r>
  </si>
  <si>
    <r>
      <rPr>
        <b/>
        <sz val="11"/>
        <color theme="1"/>
        <rFont val="Calibri"/>
        <family val="2"/>
        <scheme val="minor"/>
      </rPr>
      <t>Ariel</t>
    </r>
    <r>
      <rPr>
        <sz val="11"/>
        <color theme="1"/>
        <rFont val="Calibri"/>
        <family val="2"/>
        <scheme val="minor"/>
      </rPr>
      <t xml:space="preserve">     calculation</t>
    </r>
  </si>
  <si>
    <t>1601-1639 N Alpine Rd, Rockford, IL 61107</t>
  </si>
  <si>
    <t>1920 Louisville Avenue, Monroe, Louisiana, 71201</t>
  </si>
  <si>
    <t>1826-2133 N West Ave, El Dorado, AR 71730</t>
  </si>
  <si>
    <t>410 E Camp Wisdom Rd, Duncanville, TX 75116</t>
  </si>
  <si>
    <t>1351–1393 W Fort Williams St, Sylacauga, AL 35150</t>
  </si>
  <si>
    <t>1631 Gordon Highway, Augusta, GA 30906</t>
  </si>
  <si>
    <t>70 Cypress Creek Parkway, Houston, Texas 77090</t>
  </si>
  <si>
    <t>Edgebrook</t>
  </si>
  <si>
    <t>60 day from reins</t>
  </si>
  <si>
    <t>Central bank IL</t>
  </si>
  <si>
    <t>Danville Plaza</t>
  </si>
  <si>
    <t>N/A</t>
  </si>
  <si>
    <t>30 day from reins</t>
  </si>
  <si>
    <t>Bank of LA</t>
  </si>
  <si>
    <t>Not closed</t>
  </si>
  <si>
    <t>Mellor Park Mall</t>
  </si>
  <si>
    <t>Due dilligance</t>
  </si>
  <si>
    <t>Fairmeadows</t>
  </si>
  <si>
    <r>
      <rPr>
        <b/>
        <sz val="11"/>
        <color theme="1"/>
        <rFont val="Calibri"/>
        <family val="2"/>
        <scheme val="minor"/>
      </rPr>
      <t>Ariel</t>
    </r>
    <r>
      <rPr>
        <sz val="11"/>
        <color theme="1"/>
        <rFont val="Calibri"/>
        <family val="2"/>
        <scheme val="minor"/>
      </rPr>
      <t xml:space="preserve"> price offer</t>
    </r>
  </si>
  <si>
    <r>
      <t xml:space="preserve">CAP on </t>
    </r>
    <r>
      <rPr>
        <b/>
        <sz val="11"/>
        <color theme="1"/>
        <rFont val="Calibri"/>
        <family val="2"/>
        <scheme val="minor"/>
      </rPr>
      <t>Ariel</t>
    </r>
    <r>
      <rPr>
        <sz val="11"/>
        <color theme="1"/>
        <rFont val="Calibri"/>
        <family val="2"/>
        <scheme val="minor"/>
      </rPr>
      <t xml:space="preserve"> price</t>
    </r>
  </si>
  <si>
    <t>Fort Williams Square</t>
  </si>
  <si>
    <t>???</t>
  </si>
  <si>
    <t>Southgate Plaza</t>
  </si>
  <si>
    <t>Cypress Station Square</t>
  </si>
  <si>
    <t>Nots</t>
  </si>
  <si>
    <t>Waiting on Ariel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</si>
</sst>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8" x14ac:knownFonts="1"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0" fillId="4" borderId="0" xfId="0" applyFill="1" applyAlignment="1">
      <alignment horizontal="center"/>
    </xf>
    <xf numFmtId="3" fontId="0" fillId="0" borderId="0" xfId="0" applyNumberFormat="1" applyAlignment="1">
      <alignment horizontal="center"/>
    </xf>
    <xf numFmtId="6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8" borderId="0" xfId="0" applyFill="1"/>
    <xf numFmtId="0" fontId="0" fillId="8" borderId="0" xfId="0" applyFill="1" applyAlignment="1">
      <alignment horizontal="center"/>
    </xf>
    <xf numFmtId="14" fontId="4" fillId="0" borderId="0" xfId="0" applyNumberFormat="1" applyFont="1" applyAlignment="1">
      <alignment horizontal="left"/>
    </xf>
    <xf numFmtId="1" fontId="0" fillId="0" borderId="0" xfId="0" applyNumberFormat="1" applyAlignment="1">
      <alignment horizontal="center"/>
    </xf>
    <xf numFmtId="0" fontId="6" fillId="4" borderId="0" xfId="0" applyFont="1" applyFill="1" applyAlignment="1">
      <alignment horizontal="center"/>
    </xf>
    <xf numFmtId="14" fontId="7" fillId="0" borderId="0" xfId="0" applyNumberFormat="1" applyFont="1" applyAlignment="1">
      <alignment horizontal="left"/>
    </xf>
    <xf numFmtId="0" fontId="0" fillId="0" borderId="0" xfId="0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5" fillId="0" borderId="0" xfId="0" applyNumberFormat="1" applyFont="1" applyAlignment="1">
      <alignment horizontal="center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/>
    </xf>
    <xf numFmtId="6" fontId="4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Percent" xfId="1" builtinId="5"/>
  </cellStyles>
  <dxfs count="14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7" tint="-0.499984740745262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7" tint="-0.499984740745262"/>
      </font>
      <fill>
        <patternFill>
          <bgColor rgb="FFFFFF00"/>
        </patternFill>
      </fill>
    </dxf>
    <dxf>
      <font>
        <color theme="7" tint="-0.499984740745262"/>
      </font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7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5" tint="-0.24994659260841701"/>
      </font>
      <fill>
        <patternFill>
          <bgColor theme="7" tint="0.59996337778862885"/>
        </patternFill>
      </fill>
    </dxf>
    <dxf>
      <font>
        <color theme="1"/>
      </font>
      <fill>
        <patternFill>
          <fgColor auto="1"/>
          <bgColor theme="7" tint="0.39994506668294322"/>
        </patternFill>
      </fill>
    </dxf>
    <dxf>
      <fill>
        <patternFill>
          <bgColor rgb="FFFFC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7" tint="-0.499984740745262"/>
      </font>
      <fill>
        <patternFill>
          <bgColor rgb="FFFFFF00"/>
        </patternFill>
      </fill>
    </dxf>
    <dxf>
      <font>
        <color theme="4" tint="-0.24994659260841701"/>
      </font>
      <fill>
        <patternFill>
          <bgColor theme="4" tint="0.79998168889431442"/>
        </patternFill>
      </fill>
    </dxf>
    <dxf>
      <font>
        <color theme="7" tint="-0.499984740745262"/>
      </font>
      <fill>
        <patternFill>
          <bgColor rgb="FFFFFF00"/>
        </patternFill>
      </fill>
    </dxf>
    <dxf>
      <font>
        <color theme="5" tint="-0.24994659260841701"/>
      </font>
      <fill>
        <patternFill>
          <bgColor theme="7" tint="0.59996337778862885"/>
        </patternFill>
      </fill>
    </dxf>
    <dxf>
      <font>
        <color theme="1"/>
      </font>
      <fill>
        <patternFill>
          <fgColor auto="1"/>
          <bgColor theme="7" tint="0.39994506668294322"/>
        </patternFill>
      </fill>
    </dxf>
    <dxf>
      <fill>
        <patternFill>
          <bgColor rgb="FFFFC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4" tint="-0.24994659260841701"/>
      </font>
      <fill>
        <patternFill>
          <bgColor theme="4" tint="0.79998168889431442"/>
        </patternFill>
      </fill>
    </dxf>
    <dxf>
      <font>
        <color theme="7" tint="-0.499984740745262"/>
      </font>
      <fill>
        <patternFill>
          <bgColor rgb="FFFFFF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1"/>
      </font>
      <fill>
        <patternFill>
          <fgColor auto="1"/>
          <bgColor theme="7" tint="0.39994506668294322"/>
        </patternFill>
      </fill>
    </dxf>
    <dxf>
      <font>
        <color theme="5" tint="-0.24994659260841701"/>
      </font>
      <fill>
        <patternFill>
          <bgColor theme="7" tint="0.59996337778862885"/>
        </patternFill>
      </fill>
    </dxf>
    <dxf>
      <fill>
        <patternFill>
          <bgColor rgb="FFFFC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4" tint="-0.2499465926084170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ont>
        <color theme="1"/>
      </font>
      <fill>
        <patternFill>
          <fgColor auto="1"/>
          <bgColor theme="7" tint="0.39994506668294322"/>
        </patternFill>
      </fill>
    </dxf>
    <dxf>
      <font>
        <color theme="5" tint="-0.24994659260841701"/>
      </font>
      <fill>
        <patternFill>
          <bgColor theme="7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4" tint="-0.24994659260841701"/>
      </font>
      <fill>
        <patternFill>
          <bgColor theme="4" tint="0.79998168889431442"/>
        </patternFill>
      </fill>
    </dxf>
    <dxf>
      <font>
        <color theme="7" tint="-0.499984740745262"/>
      </font>
      <fill>
        <patternFill>
          <bgColor rgb="FFFFFF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5" tint="-0.24994659260841701"/>
      </font>
      <fill>
        <patternFill>
          <bgColor theme="7" tint="0.59996337778862885"/>
        </patternFill>
      </fill>
    </dxf>
    <dxf>
      <font>
        <color theme="1"/>
      </font>
      <fill>
        <patternFill>
          <fgColor auto="1"/>
          <bgColor theme="7" tint="0.39994506668294322"/>
        </patternFill>
      </fill>
    </dxf>
    <dxf>
      <fill>
        <patternFill>
          <bgColor rgb="FFFFC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4" tint="0.79998168889431442"/>
        </patternFill>
      </fill>
    </dxf>
    <dxf>
      <font>
        <color theme="7" tint="-0.499984740745262"/>
      </font>
      <fill>
        <patternFill>
          <bgColor rgb="FFFFFF00"/>
        </patternFill>
      </fill>
    </dxf>
    <dxf>
      <font>
        <color theme="7" tint="-0.499984740745262"/>
      </font>
      <fill>
        <patternFill>
          <bgColor rgb="FFFFFF00"/>
        </patternFill>
      </fill>
    </dxf>
    <dxf>
      <font>
        <color theme="4" tint="-0.24994659260841701"/>
      </font>
      <fill>
        <patternFill>
          <bgColor theme="4" tint="0.79998168889431442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5" tint="-0.24994659260841701"/>
      </font>
      <fill>
        <patternFill>
          <bgColor theme="7" tint="0.59996337778862885"/>
        </patternFill>
      </fill>
    </dxf>
    <dxf>
      <font>
        <color theme="1"/>
      </font>
      <fill>
        <patternFill>
          <fgColor auto="1"/>
          <bgColor theme="7" tint="0.39994506668294322"/>
        </patternFill>
      </fill>
    </dxf>
    <dxf>
      <fill>
        <patternFill>
          <bgColor rgb="FFFFC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5" tint="-0.24994659260841701"/>
      </font>
      <fill>
        <patternFill>
          <bgColor theme="7" tint="0.59996337778862885"/>
        </patternFill>
      </fill>
    </dxf>
    <dxf>
      <font>
        <color theme="1"/>
      </font>
      <fill>
        <patternFill>
          <fgColor auto="1"/>
          <bgColor theme="7" tint="0.39994506668294322"/>
        </patternFill>
      </fill>
    </dxf>
    <dxf>
      <fill>
        <patternFill>
          <bgColor rgb="FFFFC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7" tint="-0.499984740745262"/>
      </font>
      <fill>
        <patternFill>
          <bgColor rgb="FFFFFF00"/>
        </patternFill>
      </fill>
    </dxf>
    <dxf>
      <font>
        <color theme="4" tint="-0.24994659260841701"/>
      </font>
      <fill>
        <patternFill>
          <bgColor theme="4" tint="0.79998168889431442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5" tint="-0.24994659260841701"/>
      </font>
      <fill>
        <patternFill>
          <bgColor theme="7" tint="0.59996337778862885"/>
        </patternFill>
      </fill>
    </dxf>
    <dxf>
      <font>
        <color theme="1"/>
      </font>
      <fill>
        <patternFill>
          <fgColor auto="1"/>
          <bgColor theme="7" tint="0.39994506668294322"/>
        </patternFill>
      </fill>
    </dxf>
    <dxf>
      <fill>
        <patternFill>
          <bgColor rgb="FFFFC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4" tint="-0.24994659260841701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7" tint="-0.499984740745262"/>
      </font>
      <fill>
        <patternFill>
          <bgColor rgb="FFFFFF00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F204"/>
  <sheetViews>
    <sheetView tabSelected="1" zoomScale="70" zoomScaleNormal="70" workbookViewId="0">
      <pane xSplit="3" topLeftCell="D1" activePane="topRight" state="frozen"/>
      <selection pane="topRight" activeCell="J29" sqref="J29"/>
    </sheetView>
  </sheetViews>
  <sheetFormatPr defaultRowHeight="14.4" x14ac:dyDescent="0.3"/>
  <cols>
    <col min="3" max="3" width="51" customWidth="1"/>
    <col min="4" max="4" width="29.21875" style="2" customWidth="1"/>
    <col min="5" max="5" width="19.5546875" style="2" customWidth="1"/>
    <col min="6" max="6" width="14.44140625" style="2" customWidth="1"/>
    <col min="7" max="7" width="13.109375" style="2" customWidth="1"/>
    <col min="8" max="8" width="11.5546875" style="2" customWidth="1"/>
    <col min="9" max="9" width="12.109375" style="2" customWidth="1"/>
    <col min="10" max="10" width="16.5546875" style="2" customWidth="1"/>
    <col min="11" max="11" width="16.109375" style="2" customWidth="1"/>
    <col min="12" max="12" width="12.33203125" style="2" customWidth="1"/>
    <col min="13" max="13" width="15" style="2" customWidth="1"/>
    <col min="14" max="14" width="13.88671875" style="2" customWidth="1"/>
    <col min="15" max="15" width="15.109375" style="2" customWidth="1"/>
    <col min="16" max="16" width="17.21875" style="2" customWidth="1"/>
    <col min="17" max="17" width="14.6640625" style="2" customWidth="1"/>
    <col min="18" max="18" width="4" customWidth="1"/>
  </cols>
  <sheetData>
    <row r="2" spans="2:58" x14ac:dyDescent="0.3">
      <c r="C2" s="14">
        <f ca="1">TODAY()</f>
        <v>46241</v>
      </c>
    </row>
    <row r="4" spans="2:58" ht="21" x14ac:dyDescent="0.4">
      <c r="C4" s="17" t="s">
        <v>43</v>
      </c>
    </row>
    <row r="5" spans="2:58" s="18" customFormat="1" ht="28.8" x14ac:dyDescent="0.3">
      <c r="C5" s="19" t="s">
        <v>0</v>
      </c>
      <c r="D5" s="20" t="s">
        <v>1</v>
      </c>
      <c r="E5" s="20" t="s">
        <v>22</v>
      </c>
      <c r="F5" s="20" t="s">
        <v>41</v>
      </c>
      <c r="G5" s="20" t="s">
        <v>30</v>
      </c>
      <c r="H5" s="20" t="s">
        <v>13</v>
      </c>
      <c r="I5" s="20" t="s">
        <v>42</v>
      </c>
      <c r="J5" s="20" t="s">
        <v>2</v>
      </c>
      <c r="K5" s="20" t="s">
        <v>27</v>
      </c>
      <c r="L5" s="20" t="s">
        <v>3</v>
      </c>
      <c r="M5" s="20" t="s">
        <v>73</v>
      </c>
      <c r="N5" s="20" t="s">
        <v>74</v>
      </c>
      <c r="O5" s="20" t="s">
        <v>9</v>
      </c>
      <c r="P5" s="20" t="s">
        <v>31</v>
      </c>
      <c r="Q5" s="20" t="s">
        <v>29</v>
      </c>
      <c r="S5" s="20" t="s">
        <v>79</v>
      </c>
    </row>
    <row r="6" spans="2:58" x14ac:dyDescent="0.3">
      <c r="B6" s="1">
        <v>1</v>
      </c>
      <c r="C6" t="s">
        <v>38</v>
      </c>
      <c r="D6" s="2" t="s">
        <v>39</v>
      </c>
      <c r="E6" s="2" t="s">
        <v>26</v>
      </c>
      <c r="F6" s="11">
        <v>45870</v>
      </c>
      <c r="G6" s="15">
        <f ca="1">C2-F6</f>
        <v>371</v>
      </c>
      <c r="H6" s="8">
        <v>83154</v>
      </c>
      <c r="I6" s="2" t="s">
        <v>34</v>
      </c>
      <c r="J6" s="9">
        <v>7185000</v>
      </c>
      <c r="K6" s="9">
        <v>556548</v>
      </c>
      <c r="L6" s="10">
        <f>K6/J6</f>
        <v>7.7459707724425883E-2</v>
      </c>
      <c r="M6" s="9">
        <v>6580000</v>
      </c>
      <c r="N6" s="10">
        <f>K6/M6</f>
        <v>8.4581762917933137E-2</v>
      </c>
      <c r="O6" s="9">
        <v>6580000</v>
      </c>
      <c r="P6" s="10">
        <f>K6/O6</f>
        <v>8.4581762917933137E-2</v>
      </c>
      <c r="Q6" s="9">
        <f>O6-M6</f>
        <v>0</v>
      </c>
      <c r="S6" t="s">
        <v>80</v>
      </c>
      <c r="BB6" s="4" t="s">
        <v>23</v>
      </c>
      <c r="BF6" s="4" t="s">
        <v>34</v>
      </c>
    </row>
    <row r="7" spans="2:58" x14ac:dyDescent="0.3">
      <c r="B7" s="1"/>
      <c r="C7" s="12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BB7" s="7" t="s">
        <v>24</v>
      </c>
      <c r="BF7" s="5" t="s">
        <v>33</v>
      </c>
    </row>
    <row r="8" spans="2:58" x14ac:dyDescent="0.3">
      <c r="B8" s="1">
        <v>2</v>
      </c>
      <c r="C8" t="s">
        <v>55</v>
      </c>
      <c r="D8" s="2" t="s">
        <v>62</v>
      </c>
      <c r="E8" s="2" t="s">
        <v>28</v>
      </c>
      <c r="F8" s="11">
        <v>45930</v>
      </c>
      <c r="G8" s="15">
        <f ca="1">C2-F8</f>
        <v>311</v>
      </c>
      <c r="H8" s="8">
        <v>155616</v>
      </c>
      <c r="I8" s="2" t="s">
        <v>34</v>
      </c>
      <c r="J8" s="9">
        <v>13928000</v>
      </c>
      <c r="K8" s="9">
        <v>1374373</v>
      </c>
      <c r="L8" s="10">
        <f>K8/J8</f>
        <v>9.8676981619758755E-2</v>
      </c>
      <c r="M8" s="9">
        <v>13100000</v>
      </c>
      <c r="N8" s="10">
        <f>K8/M8</f>
        <v>0.10491396946564885</v>
      </c>
      <c r="O8" s="9">
        <v>13200000</v>
      </c>
      <c r="P8" s="10">
        <f>K8/O8</f>
        <v>0.10411916666666667</v>
      </c>
      <c r="Q8" s="9">
        <f>O8-M8</f>
        <v>100000</v>
      </c>
      <c r="S8" t="s">
        <v>80</v>
      </c>
      <c r="BB8" s="5" t="s">
        <v>25</v>
      </c>
    </row>
    <row r="9" spans="2:58" x14ac:dyDescent="0.3">
      <c r="B9" s="1"/>
      <c r="C9" s="12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BB9" s="6" t="s">
        <v>26</v>
      </c>
    </row>
    <row r="10" spans="2:58" x14ac:dyDescent="0.3">
      <c r="B10" s="1">
        <v>3</v>
      </c>
      <c r="C10" t="s">
        <v>56</v>
      </c>
      <c r="D10" s="2" t="s">
        <v>65</v>
      </c>
      <c r="E10" s="2" t="s">
        <v>28</v>
      </c>
      <c r="F10" s="11">
        <v>46059</v>
      </c>
      <c r="G10" s="15">
        <f ca="1">C2-F10</f>
        <v>182</v>
      </c>
      <c r="H10" s="8">
        <v>133888</v>
      </c>
      <c r="I10" s="2" t="s">
        <v>34</v>
      </c>
      <c r="J10" s="9">
        <v>6825000</v>
      </c>
      <c r="K10" s="9">
        <v>580440</v>
      </c>
      <c r="L10" s="10">
        <f>K10/J10</f>
        <v>8.5046153846153841E-2</v>
      </c>
      <c r="M10" s="9">
        <v>6450000</v>
      </c>
      <c r="N10" s="10">
        <f>K10/M10</f>
        <v>8.9990697674418599E-2</v>
      </c>
      <c r="O10" s="9">
        <v>6450000</v>
      </c>
      <c r="P10" s="10">
        <f>K10/O10</f>
        <v>8.9990697674418599E-2</v>
      </c>
      <c r="Q10" s="9">
        <f>O10-M10</f>
        <v>0</v>
      </c>
      <c r="S10" t="s">
        <v>80</v>
      </c>
      <c r="BB10" s="3" t="s">
        <v>14</v>
      </c>
    </row>
    <row r="11" spans="2:58" x14ac:dyDescent="0.3">
      <c r="B11" s="1"/>
      <c r="C11" s="12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BB11" s="2" t="s">
        <v>28</v>
      </c>
    </row>
    <row r="12" spans="2:58" x14ac:dyDescent="0.3">
      <c r="B12" s="1">
        <v>4</v>
      </c>
      <c r="C12" t="s">
        <v>57</v>
      </c>
      <c r="D12" s="2" t="s">
        <v>70</v>
      </c>
      <c r="E12" s="2" t="s">
        <v>25</v>
      </c>
      <c r="F12" s="11">
        <v>46023</v>
      </c>
      <c r="G12" s="15">
        <f ca="1">C2-F12</f>
        <v>218</v>
      </c>
      <c r="H12" s="8">
        <v>237523</v>
      </c>
      <c r="I12" s="2" t="s">
        <v>34</v>
      </c>
      <c r="J12" s="9">
        <v>12900000</v>
      </c>
      <c r="K12" s="9">
        <v>1277210</v>
      </c>
      <c r="L12" s="10">
        <f>K12/J12</f>
        <v>9.9008527131782945E-2</v>
      </c>
      <c r="M12" s="9">
        <v>12400000</v>
      </c>
      <c r="N12" s="10">
        <f>K12/M12</f>
        <v>0.1030008064516129</v>
      </c>
      <c r="O12" s="9">
        <v>12400000</v>
      </c>
      <c r="P12" s="10">
        <f>K12/O12</f>
        <v>0.1030008064516129</v>
      </c>
      <c r="Q12" s="9">
        <f>O12-M12</f>
        <v>0</v>
      </c>
    </row>
    <row r="13" spans="2:58" x14ac:dyDescent="0.3">
      <c r="B13" s="1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2:58" x14ac:dyDescent="0.3">
      <c r="B14" s="1">
        <v>5</v>
      </c>
      <c r="C14" t="s">
        <v>58</v>
      </c>
      <c r="D14" s="2" t="s">
        <v>72</v>
      </c>
      <c r="E14" s="2" t="s">
        <v>25</v>
      </c>
      <c r="F14" s="23">
        <v>46054</v>
      </c>
      <c r="G14" s="15">
        <f ca="1">C2-F14</f>
        <v>187</v>
      </c>
      <c r="H14" s="8">
        <v>111437</v>
      </c>
      <c r="I14" s="2" t="s">
        <v>34</v>
      </c>
      <c r="J14" s="9">
        <v>13800000</v>
      </c>
      <c r="K14" s="26">
        <v>1156400</v>
      </c>
      <c r="L14" s="10">
        <f>K14/J14</f>
        <v>8.3797101449275366E-2</v>
      </c>
      <c r="M14" s="8">
        <v>13400000</v>
      </c>
      <c r="N14" s="10">
        <f>K14/M14</f>
        <v>8.6298507462686566E-2</v>
      </c>
      <c r="O14" s="8">
        <v>13400000</v>
      </c>
      <c r="P14" s="10">
        <f>K14/O14</f>
        <v>8.6298507462686566E-2</v>
      </c>
      <c r="Q14" s="9">
        <f>O14-M14</f>
        <v>0</v>
      </c>
    </row>
    <row r="15" spans="2:58" x14ac:dyDescent="0.3">
      <c r="B15" s="1"/>
      <c r="C15" s="12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</row>
    <row r="16" spans="2:58" x14ac:dyDescent="0.3">
      <c r="B16" s="1">
        <v>6</v>
      </c>
      <c r="C16" t="s">
        <v>59</v>
      </c>
      <c r="D16" s="24" t="s">
        <v>75</v>
      </c>
      <c r="E16" s="2" t="s">
        <v>24</v>
      </c>
      <c r="F16" s="11">
        <v>45660</v>
      </c>
      <c r="G16" s="15">
        <f ca="1">C2-F16</f>
        <v>581</v>
      </c>
      <c r="H16" s="8">
        <v>104409</v>
      </c>
      <c r="I16" s="2" t="s">
        <v>34</v>
      </c>
      <c r="J16" s="9">
        <v>6025000</v>
      </c>
      <c r="K16" s="9">
        <v>502266</v>
      </c>
      <c r="L16" s="10">
        <f>K16/J16</f>
        <v>8.3363651452282153E-2</v>
      </c>
      <c r="M16" s="9">
        <v>5200000</v>
      </c>
      <c r="N16" s="10">
        <f>K16/M16</f>
        <v>9.6589615384615385E-2</v>
      </c>
      <c r="O16" s="9">
        <v>5600000</v>
      </c>
      <c r="P16" s="10">
        <f>K16/O16</f>
        <v>8.9690357142857141E-2</v>
      </c>
      <c r="Q16" s="9">
        <f>O16-M16</f>
        <v>400000</v>
      </c>
    </row>
    <row r="17" spans="2:23" x14ac:dyDescent="0.3">
      <c r="B17" s="1"/>
      <c r="C17" s="12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</row>
    <row r="18" spans="2:23" x14ac:dyDescent="0.3">
      <c r="B18" s="1">
        <v>7</v>
      </c>
      <c r="C18" t="s">
        <v>60</v>
      </c>
      <c r="D18" s="2" t="s">
        <v>77</v>
      </c>
      <c r="E18" s="2" t="s">
        <v>24</v>
      </c>
      <c r="F18" s="11">
        <v>46113</v>
      </c>
      <c r="G18" s="15">
        <f ca="1">C2-F18</f>
        <v>128</v>
      </c>
      <c r="H18" s="8">
        <v>279539</v>
      </c>
      <c r="I18" s="2" t="s">
        <v>34</v>
      </c>
      <c r="J18" s="9">
        <v>18400000</v>
      </c>
      <c r="K18" s="9">
        <v>1596975</v>
      </c>
      <c r="L18" s="10">
        <f>K18/J18</f>
        <v>8.6792119565217388E-2</v>
      </c>
      <c r="M18" s="9">
        <v>17000000</v>
      </c>
      <c r="N18" s="10">
        <f>K18/M18</f>
        <v>9.3939705882352939E-2</v>
      </c>
      <c r="O18" s="25" t="s">
        <v>76</v>
      </c>
      <c r="P18" s="10" t="e">
        <f>K18/O18</f>
        <v>#VALUE!</v>
      </c>
      <c r="Q18" s="9" t="e">
        <f>O18-M18</f>
        <v>#VALUE!</v>
      </c>
    </row>
    <row r="19" spans="2:23" x14ac:dyDescent="0.3">
      <c r="B19" s="1"/>
      <c r="C19" s="12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</row>
    <row r="20" spans="2:23" x14ac:dyDescent="0.3">
      <c r="B20" s="1">
        <v>8</v>
      </c>
      <c r="C20" t="s">
        <v>61</v>
      </c>
      <c r="D20" s="2" t="s">
        <v>78</v>
      </c>
      <c r="E20" s="2" t="s">
        <v>24</v>
      </c>
      <c r="F20" s="11">
        <v>45931</v>
      </c>
      <c r="G20" s="15">
        <f ca="1">C2-F20</f>
        <v>310</v>
      </c>
      <c r="H20" s="8">
        <v>137565</v>
      </c>
      <c r="I20" s="2" t="s">
        <v>34</v>
      </c>
      <c r="J20" s="9">
        <v>21000000</v>
      </c>
      <c r="K20" s="9">
        <v>1752807</v>
      </c>
      <c r="L20" s="10">
        <f>K20/J20</f>
        <v>8.3467E-2</v>
      </c>
      <c r="M20" s="9">
        <v>20000000</v>
      </c>
      <c r="N20" s="10">
        <f>K20/M20</f>
        <v>8.7640350000000006E-2</v>
      </c>
      <c r="O20" s="8">
        <v>20000000</v>
      </c>
      <c r="P20" s="10">
        <f>K20/O20</f>
        <v>8.7640350000000006E-2</v>
      </c>
      <c r="Q20" s="9">
        <f>O20-M20</f>
        <v>0</v>
      </c>
    </row>
    <row r="21" spans="2:23" x14ac:dyDescent="0.3">
      <c r="B21" s="1"/>
      <c r="C21" s="12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2:23" x14ac:dyDescent="0.3">
      <c r="B22" s="1">
        <v>9</v>
      </c>
    </row>
    <row r="23" spans="2:23" x14ac:dyDescent="0.3">
      <c r="B23" s="1"/>
      <c r="C23" s="12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2:23" x14ac:dyDescent="0.3">
      <c r="B24" s="1">
        <v>10</v>
      </c>
    </row>
    <row r="25" spans="2:23" x14ac:dyDescent="0.3">
      <c r="B25" s="1"/>
      <c r="C25" s="12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2:23" x14ac:dyDescent="0.3">
      <c r="B26" s="1">
        <v>11</v>
      </c>
    </row>
    <row r="27" spans="2:23" x14ac:dyDescent="0.3">
      <c r="B27" s="1"/>
      <c r="C27" s="12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2:23" x14ac:dyDescent="0.3">
      <c r="B28" s="1">
        <v>12</v>
      </c>
    </row>
    <row r="29" spans="2:23" x14ac:dyDescent="0.3">
      <c r="B29" s="1"/>
      <c r="C29" s="12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</row>
    <row r="30" spans="2:23" x14ac:dyDescent="0.3">
      <c r="B30" s="1">
        <v>13</v>
      </c>
    </row>
    <row r="31" spans="2:23" x14ac:dyDescent="0.3">
      <c r="B31" s="1"/>
      <c r="C31" s="12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</row>
    <row r="32" spans="2:23" x14ac:dyDescent="0.3">
      <c r="B32" s="1">
        <v>14</v>
      </c>
    </row>
    <row r="33" spans="2:23" x14ac:dyDescent="0.3">
      <c r="B33" s="1"/>
      <c r="C33" s="12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2:23" x14ac:dyDescent="0.3">
      <c r="B34" s="1">
        <v>15</v>
      </c>
    </row>
    <row r="35" spans="2:23" x14ac:dyDescent="0.3">
      <c r="B35" s="1"/>
      <c r="C35" s="12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2:23" x14ac:dyDescent="0.3">
      <c r="B36" s="1">
        <v>16</v>
      </c>
    </row>
    <row r="37" spans="2:23" x14ac:dyDescent="0.3">
      <c r="B37" s="1"/>
      <c r="C37" s="12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2:23" x14ac:dyDescent="0.3">
      <c r="B38" s="1">
        <v>17</v>
      </c>
    </row>
    <row r="39" spans="2:23" x14ac:dyDescent="0.3">
      <c r="B39" s="1"/>
      <c r="C39" s="12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2:23" x14ac:dyDescent="0.3">
      <c r="B40" s="1">
        <v>18</v>
      </c>
    </row>
    <row r="41" spans="2:23" x14ac:dyDescent="0.3">
      <c r="B41" s="1"/>
      <c r="C41" s="12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2:23" x14ac:dyDescent="0.3">
      <c r="B42" s="1">
        <v>19</v>
      </c>
    </row>
    <row r="43" spans="2:23" x14ac:dyDescent="0.3">
      <c r="B43" s="1"/>
      <c r="C43" s="12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 spans="2:23" x14ac:dyDescent="0.3">
      <c r="B44" s="1">
        <v>20</v>
      </c>
    </row>
    <row r="45" spans="2:23" x14ac:dyDescent="0.3">
      <c r="B45" s="1"/>
      <c r="C45" s="12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</row>
    <row r="46" spans="2:23" x14ac:dyDescent="0.3">
      <c r="B46" s="1">
        <v>21</v>
      </c>
    </row>
    <row r="47" spans="2:23" x14ac:dyDescent="0.3">
      <c r="B47" s="1"/>
      <c r="C47" s="12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</row>
    <row r="48" spans="2:23" x14ac:dyDescent="0.3">
      <c r="B48" s="1">
        <v>22</v>
      </c>
    </row>
    <row r="49" spans="2:23" x14ac:dyDescent="0.3">
      <c r="B49" s="1"/>
      <c r="C49" s="12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</row>
    <row r="50" spans="2:23" x14ac:dyDescent="0.3">
      <c r="B50" s="1">
        <v>23</v>
      </c>
    </row>
    <row r="51" spans="2:23" x14ac:dyDescent="0.3">
      <c r="B51" s="1"/>
      <c r="C51" s="12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</row>
    <row r="52" spans="2:23" x14ac:dyDescent="0.3">
      <c r="B52" s="1">
        <v>24</v>
      </c>
    </row>
    <row r="53" spans="2:23" x14ac:dyDescent="0.3">
      <c r="B53" s="1"/>
      <c r="C53" s="12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</row>
    <row r="54" spans="2:23" x14ac:dyDescent="0.3">
      <c r="B54" s="1">
        <v>25</v>
      </c>
    </row>
    <row r="55" spans="2:23" x14ac:dyDescent="0.3">
      <c r="B55" s="1"/>
      <c r="C55" s="12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</row>
    <row r="56" spans="2:23" x14ac:dyDescent="0.3">
      <c r="B56" s="1">
        <v>26</v>
      </c>
    </row>
    <row r="57" spans="2:23" x14ac:dyDescent="0.3">
      <c r="B57" s="1"/>
      <c r="C57" s="12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</row>
    <row r="58" spans="2:23" x14ac:dyDescent="0.3">
      <c r="B58" s="1">
        <v>27</v>
      </c>
    </row>
    <row r="59" spans="2:23" x14ac:dyDescent="0.3">
      <c r="B59" s="1"/>
      <c r="C59" s="12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</row>
    <row r="60" spans="2:23" x14ac:dyDescent="0.3">
      <c r="B60" s="1">
        <v>28</v>
      </c>
    </row>
    <row r="61" spans="2:23" x14ac:dyDescent="0.3">
      <c r="B61" s="1"/>
      <c r="C61" s="12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</row>
    <row r="62" spans="2:23" x14ac:dyDescent="0.3">
      <c r="B62" s="1">
        <v>29</v>
      </c>
    </row>
    <row r="63" spans="2:23" x14ac:dyDescent="0.3">
      <c r="B63" s="1"/>
      <c r="C63" s="12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</row>
    <row r="64" spans="2:23" x14ac:dyDescent="0.3">
      <c r="B64" s="1">
        <v>30</v>
      </c>
    </row>
    <row r="65" spans="2:23" x14ac:dyDescent="0.3">
      <c r="B65" s="1"/>
      <c r="C65" s="12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</row>
    <row r="66" spans="2:23" x14ac:dyDescent="0.3">
      <c r="B66" s="1">
        <v>31</v>
      </c>
    </row>
    <row r="67" spans="2:23" x14ac:dyDescent="0.3">
      <c r="B67" s="1"/>
      <c r="C67" s="12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</row>
    <row r="68" spans="2:23" x14ac:dyDescent="0.3">
      <c r="B68" s="1">
        <v>32</v>
      </c>
    </row>
    <row r="69" spans="2:23" x14ac:dyDescent="0.3">
      <c r="B69" s="1"/>
      <c r="C69" s="12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</row>
    <row r="70" spans="2:23" x14ac:dyDescent="0.3">
      <c r="B70" s="1">
        <v>33</v>
      </c>
    </row>
    <row r="71" spans="2:23" x14ac:dyDescent="0.3">
      <c r="B71" s="1"/>
      <c r="C71" s="12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</row>
    <row r="72" spans="2:23" x14ac:dyDescent="0.3">
      <c r="B72" s="1">
        <v>34</v>
      </c>
    </row>
    <row r="73" spans="2:23" x14ac:dyDescent="0.3">
      <c r="B73" s="1"/>
      <c r="C73" s="12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</row>
    <row r="74" spans="2:23" x14ac:dyDescent="0.3">
      <c r="B74" s="1">
        <v>35</v>
      </c>
    </row>
    <row r="75" spans="2:23" x14ac:dyDescent="0.3">
      <c r="B75" s="1"/>
      <c r="C75" s="12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</row>
    <row r="76" spans="2:23" x14ac:dyDescent="0.3">
      <c r="B76" s="1">
        <v>36</v>
      </c>
    </row>
    <row r="77" spans="2:23" x14ac:dyDescent="0.3">
      <c r="B77" s="1"/>
      <c r="C77" s="12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</row>
    <row r="78" spans="2:23" x14ac:dyDescent="0.3">
      <c r="B78" s="1">
        <v>37</v>
      </c>
    </row>
    <row r="79" spans="2:23" x14ac:dyDescent="0.3">
      <c r="B79" s="1"/>
      <c r="C79" s="12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</row>
    <row r="80" spans="2:23" x14ac:dyDescent="0.3">
      <c r="B80" s="1">
        <v>38</v>
      </c>
    </row>
    <row r="81" spans="2:23" x14ac:dyDescent="0.3">
      <c r="B81" s="1"/>
      <c r="C81" s="12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</row>
    <row r="82" spans="2:23" x14ac:dyDescent="0.3">
      <c r="B82" s="1">
        <v>39</v>
      </c>
    </row>
    <row r="83" spans="2:23" x14ac:dyDescent="0.3">
      <c r="B83" s="1"/>
      <c r="C83" s="12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</row>
    <row r="84" spans="2:23" x14ac:dyDescent="0.3">
      <c r="B84" s="1">
        <v>40</v>
      </c>
    </row>
    <row r="85" spans="2:23" x14ac:dyDescent="0.3">
      <c r="B85" s="1"/>
      <c r="C85" s="12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</row>
    <row r="86" spans="2:23" x14ac:dyDescent="0.3">
      <c r="B86" s="1">
        <v>41</v>
      </c>
    </row>
    <row r="87" spans="2:23" x14ac:dyDescent="0.3">
      <c r="B87" s="1"/>
      <c r="C87" s="12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</row>
    <row r="88" spans="2:23" x14ac:dyDescent="0.3">
      <c r="B88" s="1">
        <v>42</v>
      </c>
    </row>
    <row r="89" spans="2:23" x14ac:dyDescent="0.3">
      <c r="B89" s="1"/>
      <c r="C89" s="12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</row>
    <row r="90" spans="2:23" x14ac:dyDescent="0.3">
      <c r="B90" s="1">
        <v>43</v>
      </c>
    </row>
    <row r="91" spans="2:23" x14ac:dyDescent="0.3">
      <c r="B91" s="1"/>
      <c r="C91" s="12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</row>
    <row r="92" spans="2:23" x14ac:dyDescent="0.3">
      <c r="B92" s="1">
        <v>44</v>
      </c>
    </row>
    <row r="93" spans="2:23" x14ac:dyDescent="0.3">
      <c r="B93" s="1"/>
      <c r="C93" s="12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</row>
    <row r="94" spans="2:23" x14ac:dyDescent="0.3">
      <c r="B94" s="1">
        <v>45</v>
      </c>
    </row>
    <row r="95" spans="2:23" x14ac:dyDescent="0.3">
      <c r="B95" s="1"/>
      <c r="C95" s="12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</row>
    <row r="96" spans="2:23" x14ac:dyDescent="0.3">
      <c r="B96" s="1">
        <v>46</v>
      </c>
    </row>
    <row r="97" spans="2:23" x14ac:dyDescent="0.3">
      <c r="B97" s="1"/>
      <c r="C97" s="12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</row>
    <row r="98" spans="2:23" x14ac:dyDescent="0.3">
      <c r="B98" s="1">
        <v>47</v>
      </c>
    </row>
    <row r="99" spans="2:23" x14ac:dyDescent="0.3">
      <c r="B99" s="1"/>
      <c r="C99" s="12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</row>
    <row r="100" spans="2:23" x14ac:dyDescent="0.3">
      <c r="B100" s="1">
        <v>48</v>
      </c>
    </row>
    <row r="101" spans="2:23" x14ac:dyDescent="0.3">
      <c r="B101" s="1"/>
      <c r="C101" s="12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</row>
    <row r="102" spans="2:23" x14ac:dyDescent="0.3">
      <c r="B102" s="1">
        <v>49</v>
      </c>
    </row>
    <row r="103" spans="2:23" x14ac:dyDescent="0.3">
      <c r="B103" s="1"/>
      <c r="C103" s="12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</row>
    <row r="104" spans="2:23" x14ac:dyDescent="0.3">
      <c r="B104" s="1">
        <v>50</v>
      </c>
    </row>
    <row r="105" spans="2:23" x14ac:dyDescent="0.3">
      <c r="B105" s="1"/>
      <c r="C105" s="12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</row>
    <row r="106" spans="2:23" x14ac:dyDescent="0.3">
      <c r="B106" s="1">
        <v>51</v>
      </c>
    </row>
    <row r="107" spans="2:23" x14ac:dyDescent="0.3">
      <c r="B107" s="1"/>
      <c r="C107" s="12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</row>
    <row r="108" spans="2:23" x14ac:dyDescent="0.3">
      <c r="B108" s="1">
        <v>52</v>
      </c>
    </row>
    <row r="109" spans="2:23" x14ac:dyDescent="0.3">
      <c r="B109" s="1"/>
      <c r="C109" s="12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</row>
    <row r="110" spans="2:23" x14ac:dyDescent="0.3">
      <c r="B110" s="1">
        <v>53</v>
      </c>
    </row>
    <row r="111" spans="2:23" x14ac:dyDescent="0.3">
      <c r="B111" s="1"/>
      <c r="C111" s="12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</row>
    <row r="112" spans="2:23" x14ac:dyDescent="0.3">
      <c r="B112" s="1">
        <v>54</v>
      </c>
    </row>
    <row r="113" spans="2:23" x14ac:dyDescent="0.3">
      <c r="B113" s="1"/>
      <c r="C113" s="12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</row>
    <row r="114" spans="2:23" x14ac:dyDescent="0.3">
      <c r="B114" s="1">
        <v>55</v>
      </c>
    </row>
    <row r="115" spans="2:23" x14ac:dyDescent="0.3">
      <c r="B115" s="1"/>
      <c r="C115" s="12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</row>
    <row r="116" spans="2:23" x14ac:dyDescent="0.3">
      <c r="B116" s="1">
        <v>56</v>
      </c>
    </row>
    <row r="117" spans="2:23" x14ac:dyDescent="0.3">
      <c r="B117" s="1"/>
      <c r="C117" s="12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</row>
    <row r="118" spans="2:23" x14ac:dyDescent="0.3">
      <c r="B118" s="1">
        <v>57</v>
      </c>
    </row>
    <row r="119" spans="2:23" x14ac:dyDescent="0.3">
      <c r="B119" s="1"/>
      <c r="C119" s="12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</row>
    <row r="120" spans="2:23" x14ac:dyDescent="0.3">
      <c r="B120" s="1">
        <v>58</v>
      </c>
    </row>
    <row r="121" spans="2:23" x14ac:dyDescent="0.3">
      <c r="B121" s="1"/>
      <c r="C121" s="12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</row>
    <row r="122" spans="2:23" x14ac:dyDescent="0.3">
      <c r="B122" s="1">
        <v>59</v>
      </c>
    </row>
    <row r="123" spans="2:23" x14ac:dyDescent="0.3">
      <c r="B123" s="1"/>
      <c r="C123" s="12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</row>
    <row r="124" spans="2:23" x14ac:dyDescent="0.3">
      <c r="B124" s="1">
        <v>60</v>
      </c>
    </row>
    <row r="125" spans="2:23" x14ac:dyDescent="0.3">
      <c r="B125" s="1"/>
      <c r="C125" s="12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</row>
    <row r="126" spans="2:23" x14ac:dyDescent="0.3">
      <c r="B126" s="1">
        <v>61</v>
      </c>
    </row>
    <row r="127" spans="2:23" x14ac:dyDescent="0.3">
      <c r="B127" s="1"/>
      <c r="C127" s="12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</row>
    <row r="128" spans="2:23" x14ac:dyDescent="0.3">
      <c r="B128" s="1">
        <v>62</v>
      </c>
    </row>
    <row r="129" spans="2:23" x14ac:dyDescent="0.3">
      <c r="B129" s="1"/>
      <c r="C129" s="12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</row>
    <row r="130" spans="2:23" x14ac:dyDescent="0.3">
      <c r="B130" s="1">
        <v>63</v>
      </c>
    </row>
    <row r="131" spans="2:23" x14ac:dyDescent="0.3">
      <c r="B131" s="1"/>
      <c r="C131" s="12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</row>
    <row r="132" spans="2:23" x14ac:dyDescent="0.3">
      <c r="B132" s="1">
        <v>64</v>
      </c>
    </row>
    <row r="133" spans="2:23" x14ac:dyDescent="0.3">
      <c r="B133" s="1"/>
      <c r="C133" s="12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</row>
    <row r="134" spans="2:23" x14ac:dyDescent="0.3">
      <c r="B134" s="1">
        <v>65</v>
      </c>
    </row>
    <row r="135" spans="2:23" x14ac:dyDescent="0.3">
      <c r="B135" s="1"/>
      <c r="C135" s="12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</row>
    <row r="136" spans="2:23" x14ac:dyDescent="0.3">
      <c r="B136" s="1">
        <v>66</v>
      </c>
    </row>
    <row r="137" spans="2:23" x14ac:dyDescent="0.3">
      <c r="B137" s="1"/>
      <c r="C137" s="12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</row>
    <row r="138" spans="2:23" x14ac:dyDescent="0.3">
      <c r="B138" s="1">
        <v>67</v>
      </c>
    </row>
    <row r="139" spans="2:23" x14ac:dyDescent="0.3">
      <c r="B139" s="1"/>
      <c r="C139" s="12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</row>
    <row r="140" spans="2:23" x14ac:dyDescent="0.3">
      <c r="B140" s="1">
        <v>68</v>
      </c>
    </row>
    <row r="141" spans="2:23" x14ac:dyDescent="0.3">
      <c r="B141" s="1"/>
      <c r="C141" s="12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</row>
    <row r="142" spans="2:23" x14ac:dyDescent="0.3">
      <c r="B142" s="1">
        <v>69</v>
      </c>
    </row>
    <row r="143" spans="2:23" x14ac:dyDescent="0.3">
      <c r="B143" s="1"/>
      <c r="C143" s="12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</row>
    <row r="144" spans="2:23" x14ac:dyDescent="0.3">
      <c r="B144" s="1">
        <v>70</v>
      </c>
    </row>
    <row r="145" spans="2:23" x14ac:dyDescent="0.3">
      <c r="B145" s="1"/>
      <c r="C145" s="12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</row>
    <row r="146" spans="2:23" x14ac:dyDescent="0.3">
      <c r="B146" s="1">
        <v>71</v>
      </c>
    </row>
    <row r="147" spans="2:23" x14ac:dyDescent="0.3">
      <c r="B147" s="1"/>
      <c r="C147" s="12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</row>
    <row r="148" spans="2:23" x14ac:dyDescent="0.3">
      <c r="B148" s="1">
        <v>72</v>
      </c>
    </row>
    <row r="149" spans="2:23" x14ac:dyDescent="0.3">
      <c r="B149" s="1"/>
      <c r="C149" s="12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</row>
    <row r="150" spans="2:23" x14ac:dyDescent="0.3">
      <c r="B150" s="1">
        <v>73</v>
      </c>
    </row>
    <row r="151" spans="2:23" x14ac:dyDescent="0.3">
      <c r="B151" s="1"/>
      <c r="C151" s="12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</row>
    <row r="152" spans="2:23" x14ac:dyDescent="0.3">
      <c r="B152" s="1">
        <v>74</v>
      </c>
    </row>
    <row r="153" spans="2:23" x14ac:dyDescent="0.3">
      <c r="B153" s="1"/>
      <c r="C153" s="12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</row>
    <row r="154" spans="2:23" x14ac:dyDescent="0.3">
      <c r="B154" s="1">
        <v>75</v>
      </c>
    </row>
    <row r="155" spans="2:23" x14ac:dyDescent="0.3">
      <c r="B155" s="1"/>
      <c r="C155" s="12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</row>
    <row r="156" spans="2:23" x14ac:dyDescent="0.3">
      <c r="B156" s="1">
        <v>76</v>
      </c>
    </row>
    <row r="157" spans="2:23" x14ac:dyDescent="0.3">
      <c r="B157" s="1"/>
      <c r="C157" s="12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</row>
    <row r="158" spans="2:23" x14ac:dyDescent="0.3">
      <c r="B158" s="1">
        <v>77</v>
      </c>
    </row>
    <row r="159" spans="2:23" x14ac:dyDescent="0.3">
      <c r="B159" s="1"/>
      <c r="C159" s="12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</row>
    <row r="160" spans="2:23" x14ac:dyDescent="0.3">
      <c r="B160" s="1">
        <v>78</v>
      </c>
    </row>
    <row r="161" spans="2:23" x14ac:dyDescent="0.3">
      <c r="B161" s="1"/>
      <c r="C161" s="12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</row>
    <row r="162" spans="2:23" x14ac:dyDescent="0.3">
      <c r="B162" s="1">
        <v>79</v>
      </c>
    </row>
    <row r="163" spans="2:23" x14ac:dyDescent="0.3">
      <c r="B163" s="1"/>
      <c r="C163" s="12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</row>
    <row r="164" spans="2:23" x14ac:dyDescent="0.3">
      <c r="B164" s="1">
        <v>80</v>
      </c>
    </row>
    <row r="165" spans="2:23" x14ac:dyDescent="0.3">
      <c r="B165" s="1"/>
      <c r="C165" s="12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</row>
    <row r="166" spans="2:23" x14ac:dyDescent="0.3">
      <c r="B166" s="1">
        <v>81</v>
      </c>
    </row>
    <row r="167" spans="2:23" x14ac:dyDescent="0.3">
      <c r="B167" s="1"/>
      <c r="C167" s="12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</row>
    <row r="168" spans="2:23" x14ac:dyDescent="0.3">
      <c r="B168" s="1">
        <v>82</v>
      </c>
    </row>
    <row r="169" spans="2:23" x14ac:dyDescent="0.3">
      <c r="B169" s="1"/>
      <c r="C169" s="12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</row>
    <row r="170" spans="2:23" x14ac:dyDescent="0.3">
      <c r="B170" s="1">
        <v>83</v>
      </c>
    </row>
    <row r="171" spans="2:23" x14ac:dyDescent="0.3">
      <c r="B171" s="1"/>
      <c r="C171" s="12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</row>
    <row r="172" spans="2:23" x14ac:dyDescent="0.3">
      <c r="B172" s="1">
        <v>84</v>
      </c>
    </row>
    <row r="173" spans="2:23" x14ac:dyDescent="0.3">
      <c r="B173" s="1"/>
      <c r="C173" s="12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</row>
    <row r="174" spans="2:23" x14ac:dyDescent="0.3">
      <c r="B174" s="1">
        <v>85</v>
      </c>
    </row>
    <row r="175" spans="2:23" x14ac:dyDescent="0.3">
      <c r="B175" s="1"/>
      <c r="C175" s="12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</row>
    <row r="176" spans="2:23" x14ac:dyDescent="0.3">
      <c r="B176" s="1">
        <v>86</v>
      </c>
    </row>
    <row r="177" spans="2:23" x14ac:dyDescent="0.3">
      <c r="B177" s="1"/>
      <c r="C177" s="12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</row>
    <row r="178" spans="2:23" x14ac:dyDescent="0.3">
      <c r="B178" s="1">
        <v>87</v>
      </c>
    </row>
    <row r="179" spans="2:23" x14ac:dyDescent="0.3">
      <c r="B179" s="1"/>
      <c r="C179" s="12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</row>
    <row r="180" spans="2:23" x14ac:dyDescent="0.3">
      <c r="B180" s="1">
        <v>88</v>
      </c>
    </row>
    <row r="181" spans="2:23" x14ac:dyDescent="0.3">
      <c r="B181" s="1"/>
      <c r="C181" s="12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</row>
    <row r="182" spans="2:23" x14ac:dyDescent="0.3">
      <c r="B182" s="1">
        <v>89</v>
      </c>
    </row>
    <row r="183" spans="2:23" x14ac:dyDescent="0.3">
      <c r="B183" s="1"/>
      <c r="C183" s="12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</row>
    <row r="184" spans="2:23" x14ac:dyDescent="0.3">
      <c r="B184" s="1">
        <v>90</v>
      </c>
    </row>
    <row r="185" spans="2:23" x14ac:dyDescent="0.3">
      <c r="B185" s="1"/>
      <c r="C185" s="12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</row>
    <row r="186" spans="2:23" x14ac:dyDescent="0.3">
      <c r="B186" s="1">
        <v>91</v>
      </c>
    </row>
    <row r="187" spans="2:23" x14ac:dyDescent="0.3">
      <c r="B187" s="1"/>
      <c r="C187" s="12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</row>
    <row r="188" spans="2:23" x14ac:dyDescent="0.3">
      <c r="B188" s="1">
        <v>92</v>
      </c>
    </row>
    <row r="189" spans="2:23" x14ac:dyDescent="0.3">
      <c r="B189" s="1"/>
      <c r="C189" s="12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</row>
    <row r="190" spans="2:23" x14ac:dyDescent="0.3">
      <c r="B190" s="1">
        <v>93</v>
      </c>
    </row>
    <row r="191" spans="2:23" x14ac:dyDescent="0.3">
      <c r="B191" s="1"/>
      <c r="C191" s="12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</row>
    <row r="192" spans="2:23" x14ac:dyDescent="0.3">
      <c r="B192" s="1">
        <v>94</v>
      </c>
    </row>
    <row r="193" spans="2:23" x14ac:dyDescent="0.3">
      <c r="B193" s="1"/>
      <c r="C193" s="12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</row>
    <row r="194" spans="2:23" x14ac:dyDescent="0.3">
      <c r="B194" s="1">
        <v>95</v>
      </c>
    </row>
    <row r="195" spans="2:23" x14ac:dyDescent="0.3">
      <c r="B195" s="1"/>
      <c r="C195" s="12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</row>
    <row r="196" spans="2:23" x14ac:dyDescent="0.3">
      <c r="B196" s="1">
        <v>96</v>
      </c>
    </row>
    <row r="197" spans="2:23" x14ac:dyDescent="0.3">
      <c r="B197" s="1"/>
      <c r="C197" s="12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</row>
    <row r="198" spans="2:23" x14ac:dyDescent="0.3">
      <c r="B198" s="1">
        <v>97</v>
      </c>
    </row>
    <row r="199" spans="2:23" x14ac:dyDescent="0.3">
      <c r="B199" s="1"/>
      <c r="C199" s="12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</row>
    <row r="200" spans="2:23" x14ac:dyDescent="0.3">
      <c r="B200" s="1">
        <v>98</v>
      </c>
    </row>
    <row r="201" spans="2:23" x14ac:dyDescent="0.3">
      <c r="B201" s="1"/>
      <c r="C201" s="12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</row>
    <row r="202" spans="2:23" x14ac:dyDescent="0.3">
      <c r="B202" s="1">
        <v>99</v>
      </c>
    </row>
    <row r="203" spans="2:23" x14ac:dyDescent="0.3">
      <c r="B203" s="1"/>
      <c r="C203" s="12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</row>
    <row r="204" spans="2:23" x14ac:dyDescent="0.3">
      <c r="B204" s="1">
        <v>100</v>
      </c>
    </row>
  </sheetData>
  <conditionalFormatting sqref="E6">
    <cfRule type="cellIs" dxfId="143" priority="108" operator="equal">
      <formula>"Under LOI"</formula>
    </cfRule>
    <cfRule type="iconSet" priority="114">
      <iconSet>
        <cfvo type="percent" val="0"/>
        <cfvo type="percent" val="33"/>
        <cfvo type="percent" val="67"/>
      </iconSet>
    </cfRule>
    <cfRule type="cellIs" dxfId="142" priority="99" operator="equal">
      <formula>"Price not agreed"</formula>
    </cfRule>
    <cfRule type="colorScale" priority="11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41" priority="110" operator="equal">
      <formula>"Under contract"</formula>
    </cfRule>
    <cfRule type="cellIs" dxfId="140" priority="109" operator="equal">
      <formula>"Not relevant"</formula>
    </cfRule>
    <cfRule type="cellIs" dxfId="139" priority="100" operator="equal">
      <formula>"Offer made"</formula>
    </cfRule>
    <cfRule type="cellIs" dxfId="138" priority="107" operator="equal">
      <formula>"Under LOI "</formula>
    </cfRule>
    <cfRule type="cellIs" dxfId="137" priority="106" operator="equal">
      <formula>"Under LOI "</formula>
    </cfRule>
    <cfRule type="cellIs" dxfId="136" priority="105" operator="equal">
      <formula>"Under LOI "</formula>
    </cfRule>
    <cfRule type="cellIs" dxfId="135" priority="102" operator="equal">
      <formula>"Under LOI "</formula>
    </cfRule>
    <cfRule type="cellIs" dxfId="134" priority="101" operator="equal">
      <formula>"Price not agreed"</formula>
    </cfRule>
  </conditionalFormatting>
  <conditionalFormatting sqref="E8">
    <cfRule type="cellIs" dxfId="133" priority="88" operator="equal">
      <formula>"Offer made"</formula>
    </cfRule>
    <cfRule type="cellIs" dxfId="132" priority="87" operator="equal">
      <formula>"Price not agreed"</formula>
    </cfRule>
    <cfRule type="iconSet" priority="98">
      <iconSet>
        <cfvo type="percent" val="0"/>
        <cfvo type="percent" val="33"/>
        <cfvo type="percent" val="67"/>
      </iconSet>
    </cfRule>
    <cfRule type="colorScale" priority="9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31" priority="96" operator="equal">
      <formula>"Under contract"</formula>
    </cfRule>
    <cfRule type="cellIs" dxfId="130" priority="95" operator="equal">
      <formula>"Not relevant"</formula>
    </cfRule>
    <cfRule type="cellIs" dxfId="129" priority="94" operator="equal">
      <formula>"Under LOI"</formula>
    </cfRule>
    <cfRule type="cellIs" dxfId="128" priority="93" operator="equal">
      <formula>"Under LOI "</formula>
    </cfRule>
    <cfRule type="cellIs" dxfId="127" priority="92" operator="equal">
      <formula>"Under LOI "</formula>
    </cfRule>
    <cfRule type="cellIs" dxfId="126" priority="91" operator="equal">
      <formula>"Under LOI "</formula>
    </cfRule>
    <cfRule type="cellIs" dxfId="125" priority="90" operator="equal">
      <formula>"Under LOI "</formula>
    </cfRule>
    <cfRule type="cellIs" dxfId="124" priority="89" operator="equal">
      <formula>"Price not agreed"</formula>
    </cfRule>
  </conditionalFormatting>
  <conditionalFormatting sqref="E10">
    <cfRule type="cellIs" dxfId="123" priority="84" operator="equal">
      <formula>"Under contract"</formula>
    </cfRule>
    <cfRule type="iconSet" priority="86">
      <iconSet>
        <cfvo type="percent" val="0"/>
        <cfvo type="percent" val="33"/>
        <cfvo type="percent" val="67"/>
      </iconSet>
    </cfRule>
    <cfRule type="colorScale" priority="8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22" priority="83" operator="equal">
      <formula>"Not relevant"</formula>
    </cfRule>
    <cfRule type="cellIs" dxfId="121" priority="82" operator="equal">
      <formula>"Under LOI"</formula>
    </cfRule>
    <cfRule type="cellIs" dxfId="120" priority="81" operator="equal">
      <formula>"Under LOI "</formula>
    </cfRule>
    <cfRule type="cellIs" dxfId="119" priority="80" operator="equal">
      <formula>"Under LOI "</formula>
    </cfRule>
    <cfRule type="cellIs" dxfId="118" priority="79" operator="equal">
      <formula>"Under LOI "</formula>
    </cfRule>
    <cfRule type="cellIs" dxfId="117" priority="78" operator="equal">
      <formula>"Under LOI "</formula>
    </cfRule>
    <cfRule type="cellIs" dxfId="116" priority="77" operator="equal">
      <formula>"Price not agreed"</formula>
    </cfRule>
    <cfRule type="cellIs" dxfId="115" priority="76" operator="equal">
      <formula>"Offer made"</formula>
    </cfRule>
    <cfRule type="cellIs" dxfId="114" priority="75" operator="equal">
      <formula>"Price not agreed"</formula>
    </cfRule>
  </conditionalFormatting>
  <conditionalFormatting sqref="E12">
    <cfRule type="cellIs" dxfId="113" priority="63" operator="equal">
      <formula>"Price not agreed"</formula>
    </cfRule>
    <cfRule type="cellIs" dxfId="112" priority="64" operator="equal">
      <formula>"Offer made"</formula>
    </cfRule>
    <cfRule type="iconSet" priority="74">
      <iconSet>
        <cfvo type="percent" val="0"/>
        <cfvo type="percent" val="33"/>
        <cfvo type="percent" val="67"/>
      </iconSet>
    </cfRule>
    <cfRule type="colorScale" priority="73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111" priority="72" operator="equal">
      <formula>"Under contract"</formula>
    </cfRule>
    <cfRule type="cellIs" dxfId="110" priority="70" operator="equal">
      <formula>"Under LOI"</formula>
    </cfRule>
    <cfRule type="cellIs" dxfId="109" priority="71" operator="equal">
      <formula>"Not relevant"</formula>
    </cfRule>
    <cfRule type="cellIs" dxfId="108" priority="69" operator="equal">
      <formula>"Under LOI "</formula>
    </cfRule>
    <cfRule type="cellIs" dxfId="107" priority="68" operator="equal">
      <formula>"Under LOI "</formula>
    </cfRule>
    <cfRule type="cellIs" dxfId="106" priority="67" operator="equal">
      <formula>"Under LOI "</formula>
    </cfRule>
    <cfRule type="cellIs" dxfId="105" priority="66" operator="equal">
      <formula>"Under LOI "</formula>
    </cfRule>
    <cfRule type="cellIs" dxfId="104" priority="65" operator="equal">
      <formula>"Price not agreed"</formula>
    </cfRule>
  </conditionalFormatting>
  <conditionalFormatting sqref="E14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  <cfRule type="iconSet" priority="62">
      <iconSet>
        <cfvo type="percent" val="0"/>
        <cfvo type="percent" val="33"/>
        <cfvo type="percent" val="67"/>
      </iconSet>
    </cfRule>
    <cfRule type="cellIs" dxfId="103" priority="51" operator="equal">
      <formula>"Price not agreed"</formula>
    </cfRule>
    <cfRule type="cellIs" dxfId="102" priority="52" operator="equal">
      <formula>"Offer made"</formula>
    </cfRule>
    <cfRule type="cellIs" dxfId="101" priority="53" operator="equal">
      <formula>"Price not agreed"</formula>
    </cfRule>
    <cfRule type="cellIs" dxfId="100" priority="54" operator="equal">
      <formula>"Under LOI "</formula>
    </cfRule>
    <cfRule type="cellIs" dxfId="99" priority="55" operator="equal">
      <formula>"Under LOI "</formula>
    </cfRule>
    <cfRule type="cellIs" dxfId="98" priority="56" operator="equal">
      <formula>"Under LOI "</formula>
    </cfRule>
    <cfRule type="cellIs" dxfId="97" priority="57" operator="equal">
      <formula>"Under LOI "</formula>
    </cfRule>
    <cfRule type="cellIs" dxfId="96" priority="58" operator="equal">
      <formula>"Under LOI"</formula>
    </cfRule>
    <cfRule type="cellIs" dxfId="95" priority="59" operator="equal">
      <formula>"Not relevant"</formula>
    </cfRule>
    <cfRule type="cellIs" dxfId="94" priority="60" operator="equal">
      <formula>"Under contract"</formula>
    </cfRule>
  </conditionalFormatting>
  <conditionalFormatting sqref="E16">
    <cfRule type="cellIs" dxfId="93" priority="46" operator="equal">
      <formula>"Under LOI"</formula>
    </cfRule>
    <cfRule type="iconSet" priority="50">
      <iconSet>
        <cfvo type="percent" val="0"/>
        <cfvo type="percent" val="33"/>
        <cfvo type="percent" val="67"/>
      </iconSet>
    </cfRule>
    <cfRule type="colorScale" priority="49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92" priority="48" operator="equal">
      <formula>"Under contract"</formula>
    </cfRule>
    <cfRule type="cellIs" dxfId="91" priority="47" operator="equal">
      <formula>"Not relevant"</formula>
    </cfRule>
    <cfRule type="cellIs" dxfId="90" priority="40" operator="equal">
      <formula>"Offer made"</formula>
    </cfRule>
    <cfRule type="cellIs" dxfId="89" priority="45" operator="equal">
      <formula>"Under LOI "</formula>
    </cfRule>
    <cfRule type="cellIs" dxfId="88" priority="44" operator="equal">
      <formula>"Under LOI "</formula>
    </cfRule>
    <cfRule type="cellIs" dxfId="87" priority="42" operator="equal">
      <formula>"Under LOI "</formula>
    </cfRule>
    <cfRule type="cellIs" dxfId="86" priority="43" operator="equal">
      <formula>"Under LOI "</formula>
    </cfRule>
    <cfRule type="cellIs" dxfId="85" priority="41" operator="equal">
      <formula>"Price not agreed"</formula>
    </cfRule>
    <cfRule type="cellIs" dxfId="84" priority="39" operator="equal">
      <formula>"Price not agreed"</formula>
    </cfRule>
  </conditionalFormatting>
  <conditionalFormatting sqref="E18">
    <cfRule type="cellIs" dxfId="83" priority="28" operator="equal">
      <formula>"Offer made"</formula>
    </cfRule>
    <cfRule type="cellIs" dxfId="82" priority="29" operator="equal">
      <formula>"Price not agreed"</formula>
    </cfRule>
    <cfRule type="iconSet" priority="38">
      <iconSet>
        <cfvo type="percent" val="0"/>
        <cfvo type="percent" val="33"/>
        <cfvo type="percent" val="67"/>
      </iconSet>
    </cfRule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81" priority="36" operator="equal">
      <formula>"Under contract"</formula>
    </cfRule>
    <cfRule type="cellIs" dxfId="80" priority="35" operator="equal">
      <formula>"Not relevant"</formula>
    </cfRule>
    <cfRule type="cellIs" dxfId="79" priority="34" operator="equal">
      <formula>"Under LOI"</formula>
    </cfRule>
    <cfRule type="cellIs" dxfId="78" priority="33" operator="equal">
      <formula>"Under LOI "</formula>
    </cfRule>
    <cfRule type="cellIs" dxfId="77" priority="32" operator="equal">
      <formula>"Under LOI "</formula>
    </cfRule>
    <cfRule type="cellIs" dxfId="76" priority="31" operator="equal">
      <formula>"Under LOI "</formula>
    </cfRule>
    <cfRule type="cellIs" dxfId="75" priority="30" operator="equal">
      <formula>"Under LOI "</formula>
    </cfRule>
    <cfRule type="cellIs" dxfId="74" priority="27" operator="equal">
      <formula>"Price not agreed"</formula>
    </cfRule>
  </conditionalFormatting>
  <conditionalFormatting sqref="E20">
    <cfRule type="cellIs" dxfId="73" priority="16" operator="equal">
      <formula>"Offer made"</formula>
    </cfRule>
    <cfRule type="cellIs" dxfId="72" priority="15" operator="equal">
      <formula>"Price not agreed"</formula>
    </cfRule>
    <cfRule type="iconSet" priority="26">
      <iconSet>
        <cfvo type="percent" val="0"/>
        <cfvo type="percent" val="33"/>
        <cfvo type="percent" val="67"/>
      </iconSet>
    </cfRule>
    <cfRule type="colorScale" priority="25">
      <colorScale>
        <cfvo type="min"/>
        <cfvo type="percentile" val="50"/>
        <cfvo type="max"/>
        <color rgb="FFF8696B"/>
        <color rgb="FFFFEB84"/>
        <color rgb="FF63BE7B"/>
      </colorScale>
    </cfRule>
    <cfRule type="cellIs" dxfId="71" priority="24" operator="equal">
      <formula>"Under contract"</formula>
    </cfRule>
    <cfRule type="cellIs" dxfId="70" priority="23" operator="equal">
      <formula>"Not relevant"</formula>
    </cfRule>
    <cfRule type="cellIs" dxfId="69" priority="22" operator="equal">
      <formula>"Under LOI"</formula>
    </cfRule>
    <cfRule type="cellIs" dxfId="68" priority="21" operator="equal">
      <formula>"Under LOI "</formula>
    </cfRule>
    <cfRule type="cellIs" dxfId="67" priority="20" operator="equal">
      <formula>"Under LOI "</formula>
    </cfRule>
    <cfRule type="cellIs" dxfId="66" priority="19" operator="equal">
      <formula>"Under LOI "</formula>
    </cfRule>
    <cfRule type="cellIs" dxfId="65" priority="18" operator="equal">
      <formula>"Under LOI "</formula>
    </cfRule>
    <cfRule type="cellIs" dxfId="64" priority="17" operator="equal">
      <formula>"Price not agreed"</formula>
    </cfRule>
  </conditionalFormatting>
  <conditionalFormatting sqref="I6">
    <cfRule type="cellIs" dxfId="63" priority="103" operator="equal">
      <formula>"Requested"</formula>
    </cfRule>
    <cfRule type="cellIs" dxfId="62" priority="104" operator="equal">
      <formula>"Yes"</formula>
    </cfRule>
  </conditionalFormatting>
  <conditionalFormatting sqref="I8">
    <cfRule type="cellIs" dxfId="61" priority="14" operator="equal">
      <formula>"Yes"</formula>
    </cfRule>
    <cfRule type="cellIs" dxfId="60" priority="13" operator="equal">
      <formula>"Requested"</formula>
    </cfRule>
  </conditionalFormatting>
  <conditionalFormatting sqref="I10">
    <cfRule type="cellIs" dxfId="59" priority="12" operator="equal">
      <formula>"Yes"</formula>
    </cfRule>
    <cfRule type="cellIs" dxfId="58" priority="11" operator="equal">
      <formula>"Requested"</formula>
    </cfRule>
  </conditionalFormatting>
  <conditionalFormatting sqref="I12">
    <cfRule type="cellIs" dxfId="57" priority="10" operator="equal">
      <formula>"Yes"</formula>
    </cfRule>
    <cfRule type="cellIs" dxfId="56" priority="9" operator="equal">
      <formula>"Requested"</formula>
    </cfRule>
  </conditionalFormatting>
  <conditionalFormatting sqref="I14">
    <cfRule type="cellIs" dxfId="55" priority="8" operator="equal">
      <formula>"Yes"</formula>
    </cfRule>
    <cfRule type="cellIs" dxfId="54" priority="7" operator="equal">
      <formula>"Requested"</formula>
    </cfRule>
  </conditionalFormatting>
  <conditionalFormatting sqref="I16">
    <cfRule type="cellIs" dxfId="53" priority="6" operator="equal">
      <formula>"Yes"</formula>
    </cfRule>
    <cfRule type="cellIs" dxfId="52" priority="5" operator="equal">
      <formula>"Requested"</formula>
    </cfRule>
  </conditionalFormatting>
  <conditionalFormatting sqref="I18">
    <cfRule type="cellIs" dxfId="51" priority="4" operator="equal">
      <formula>"Yes"</formula>
    </cfRule>
    <cfRule type="cellIs" dxfId="50" priority="3" operator="equal">
      <formula>"Requested"</formula>
    </cfRule>
  </conditionalFormatting>
  <conditionalFormatting sqref="I20">
    <cfRule type="cellIs" dxfId="49" priority="2" operator="equal">
      <formula>"Yes"</formula>
    </cfRule>
    <cfRule type="cellIs" dxfId="48" priority="1" operator="equal">
      <formula>"Requested"</formula>
    </cfRule>
  </conditionalFormatting>
  <dataValidations count="2">
    <dataValidation type="list" allowBlank="1" showInputMessage="1" showErrorMessage="1" sqref="E6 E8 E10 E12 E14 E16 E18 E20" xr:uid="{7CF3A189-DE7F-46E5-9F8F-B517D0F55D8A}">
      <formula1>$BB$6:$BB$11</formula1>
    </dataValidation>
    <dataValidation type="list" allowBlank="1" showInputMessage="1" showErrorMessage="1" sqref="I6 I8 I10 I12 I14 I16 I18 I20" xr:uid="{F1706FFE-8811-49AD-B9AF-FF9E4E01435B}">
      <formula1>$BF$6:$BF$7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C98DE-1460-4461-B51F-ECF6E1D857A6}">
  <dimension ref="B2:BG204"/>
  <sheetViews>
    <sheetView zoomScale="70" zoomScaleNormal="70" workbookViewId="0">
      <pane xSplit="3" topLeftCell="D1" activePane="topRight" state="frozen"/>
      <selection pane="topRight" activeCell="Q20" sqref="Q20"/>
    </sheetView>
  </sheetViews>
  <sheetFormatPr defaultRowHeight="14.4" x14ac:dyDescent="0.3"/>
  <cols>
    <col min="3" max="3" width="46.6640625" customWidth="1"/>
    <col min="4" max="4" width="26.109375" customWidth="1"/>
    <col min="5" max="5" width="17.88671875" customWidth="1"/>
    <col min="6" max="6" width="18.109375" customWidth="1"/>
    <col min="7" max="7" width="18.5546875" style="2" customWidth="1"/>
    <col min="8" max="8" width="18.33203125" customWidth="1"/>
    <col min="9" max="9" width="17.21875" customWidth="1"/>
    <col min="10" max="10" width="16.6640625" style="2" customWidth="1"/>
    <col min="11" max="11" width="14.21875" style="2" customWidth="1"/>
    <col min="12" max="12" width="16.6640625" style="2" customWidth="1"/>
    <col min="13" max="13" width="17.44140625" style="2" customWidth="1"/>
    <col min="14" max="14" width="4.44140625" customWidth="1"/>
    <col min="15" max="15" width="12.44140625" style="2" customWidth="1"/>
    <col min="16" max="16" width="16.33203125" customWidth="1"/>
    <col min="17" max="17" width="14.44140625" customWidth="1"/>
    <col min="18" max="18" width="13.77734375" customWidth="1"/>
    <col min="19" max="19" width="13.5546875" customWidth="1"/>
    <col min="20" max="20" width="17.21875" customWidth="1"/>
    <col min="21" max="21" width="13.77734375" customWidth="1"/>
    <col min="22" max="22" width="14.109375" customWidth="1"/>
    <col min="23" max="23" width="13.6640625" customWidth="1"/>
    <col min="24" max="24" width="13" customWidth="1"/>
    <col min="25" max="25" width="4.5546875" customWidth="1"/>
    <col min="26" max="26" width="17" bestFit="1" customWidth="1"/>
  </cols>
  <sheetData>
    <row r="2" spans="2:59" x14ac:dyDescent="0.3">
      <c r="C2" s="14">
        <f ca="1">TODAY()</f>
        <v>46241</v>
      </c>
    </row>
    <row r="4" spans="2:59" ht="21.6" thickBot="1" x14ac:dyDescent="0.45">
      <c r="C4" s="17" t="s">
        <v>44</v>
      </c>
      <c r="J4" s="27" t="s">
        <v>19</v>
      </c>
      <c r="K4" s="27"/>
      <c r="L4" s="27"/>
      <c r="M4" s="27"/>
      <c r="O4" s="27" t="s">
        <v>71</v>
      </c>
      <c r="P4" s="27"/>
      <c r="Q4" s="27"/>
      <c r="R4" s="27"/>
      <c r="S4" s="27"/>
      <c r="T4" s="27"/>
      <c r="U4" s="27"/>
      <c r="V4" s="27"/>
      <c r="W4" s="27"/>
      <c r="X4" s="27"/>
    </row>
    <row r="5" spans="2:59" s="18" customFormat="1" ht="29.4" thickTop="1" x14ac:dyDescent="0.3">
      <c r="C5" s="19" t="s">
        <v>0</v>
      </c>
      <c r="D5" s="20" t="s">
        <v>11</v>
      </c>
      <c r="E5" s="21" t="s">
        <v>15</v>
      </c>
      <c r="F5" s="21" t="s">
        <v>16</v>
      </c>
      <c r="G5" s="21" t="s">
        <v>20</v>
      </c>
      <c r="H5" s="21" t="s">
        <v>21</v>
      </c>
      <c r="I5" s="21" t="s">
        <v>12</v>
      </c>
      <c r="J5" s="20" t="s">
        <v>4</v>
      </c>
      <c r="K5" s="20" t="s">
        <v>5</v>
      </c>
      <c r="L5" s="20" t="s">
        <v>51</v>
      </c>
      <c r="M5" s="20" t="s">
        <v>6</v>
      </c>
      <c r="O5" s="20" t="s">
        <v>17</v>
      </c>
      <c r="P5" s="20" t="s">
        <v>18</v>
      </c>
      <c r="Q5" s="20" t="s">
        <v>54</v>
      </c>
      <c r="R5" s="20" t="s">
        <v>7</v>
      </c>
      <c r="S5" s="20" t="s">
        <v>8</v>
      </c>
      <c r="T5" s="20" t="s">
        <v>10</v>
      </c>
      <c r="U5" s="20" t="s">
        <v>52</v>
      </c>
      <c r="V5" s="20" t="s">
        <v>53</v>
      </c>
      <c r="W5" s="20" t="s">
        <v>49</v>
      </c>
      <c r="X5" s="20" t="s">
        <v>45</v>
      </c>
      <c r="Y5" s="22"/>
      <c r="Z5" s="20" t="s">
        <v>50</v>
      </c>
    </row>
    <row r="6" spans="2:59" x14ac:dyDescent="0.3">
      <c r="B6" s="1">
        <v>1</v>
      </c>
      <c r="C6" t="s">
        <v>38</v>
      </c>
      <c r="D6" s="2" t="s">
        <v>39</v>
      </c>
      <c r="E6" s="9">
        <v>7100000</v>
      </c>
      <c r="F6" s="9">
        <v>6580000</v>
      </c>
      <c r="G6" s="9">
        <v>4961250</v>
      </c>
      <c r="H6" s="9">
        <f>F6-G6</f>
        <v>1618750</v>
      </c>
      <c r="I6" s="9">
        <v>75000</v>
      </c>
      <c r="J6" s="11">
        <v>45896</v>
      </c>
      <c r="K6" s="11">
        <v>45940</v>
      </c>
      <c r="O6" s="2" t="s">
        <v>34</v>
      </c>
      <c r="P6" s="2" t="s">
        <v>40</v>
      </c>
      <c r="Q6" s="2" t="s">
        <v>32</v>
      </c>
      <c r="R6" s="2" t="s">
        <v>32</v>
      </c>
      <c r="S6" s="2" t="s">
        <v>32</v>
      </c>
      <c r="T6" s="2" t="s">
        <v>32</v>
      </c>
      <c r="U6" s="2" t="s">
        <v>48</v>
      </c>
      <c r="V6" s="2" t="s">
        <v>32</v>
      </c>
      <c r="W6" s="2" t="s">
        <v>35</v>
      </c>
      <c r="X6" s="2" t="s">
        <v>37</v>
      </c>
      <c r="Y6" s="2"/>
      <c r="Z6" s="2" t="s">
        <v>69</v>
      </c>
    </row>
    <row r="7" spans="2:59" x14ac:dyDescent="0.3">
      <c r="B7" s="1"/>
      <c r="C7" s="12"/>
      <c r="D7" s="12"/>
      <c r="E7" s="12"/>
      <c r="F7" s="12"/>
      <c r="G7" s="13"/>
      <c r="H7" s="12"/>
      <c r="I7" s="12"/>
      <c r="J7" s="13"/>
      <c r="K7" s="13"/>
      <c r="L7" s="13"/>
      <c r="M7" s="13"/>
      <c r="N7" s="12"/>
      <c r="O7" s="13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2:59" x14ac:dyDescent="0.3">
      <c r="B8" s="1">
        <v>2</v>
      </c>
      <c r="C8" t="s">
        <v>55</v>
      </c>
      <c r="D8" s="2" t="s">
        <v>62</v>
      </c>
      <c r="E8" s="9">
        <v>13800000</v>
      </c>
      <c r="F8" s="9">
        <v>13300000</v>
      </c>
      <c r="G8" s="9">
        <v>10425000</v>
      </c>
      <c r="H8" s="9">
        <f>F8-G8</f>
        <v>2875000</v>
      </c>
      <c r="I8" s="9">
        <v>0</v>
      </c>
      <c r="J8" s="11">
        <v>46028</v>
      </c>
      <c r="K8" s="11">
        <v>46097</v>
      </c>
      <c r="L8" s="11">
        <v>46097</v>
      </c>
      <c r="M8" s="2" t="s">
        <v>63</v>
      </c>
      <c r="O8" s="2" t="s">
        <v>34</v>
      </c>
      <c r="P8" s="2" t="s">
        <v>64</v>
      </c>
      <c r="Q8" s="2" t="s">
        <v>32</v>
      </c>
      <c r="R8" s="2" t="s">
        <v>32</v>
      </c>
      <c r="S8" s="2" t="s">
        <v>32</v>
      </c>
      <c r="T8" s="2" t="s">
        <v>35</v>
      </c>
      <c r="U8" s="2" t="s">
        <v>37</v>
      </c>
      <c r="V8" s="2" t="s">
        <v>35</v>
      </c>
      <c r="W8" s="2" t="s">
        <v>35</v>
      </c>
      <c r="X8" s="2" t="s">
        <v>37</v>
      </c>
      <c r="Y8" s="2"/>
      <c r="Z8" s="2" t="s">
        <v>69</v>
      </c>
    </row>
    <row r="9" spans="2:59" x14ac:dyDescent="0.3">
      <c r="B9" s="1"/>
      <c r="C9" s="12"/>
      <c r="D9" s="12"/>
      <c r="E9" s="12"/>
      <c r="F9" s="12"/>
      <c r="G9" s="13"/>
      <c r="H9" s="12"/>
      <c r="I9" s="12"/>
      <c r="J9" s="13"/>
      <c r="K9" s="13"/>
      <c r="L9" s="13"/>
      <c r="M9" s="13"/>
      <c r="N9" s="12"/>
      <c r="O9" s="13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2:59" x14ac:dyDescent="0.3">
      <c r="B10" s="1">
        <v>3</v>
      </c>
      <c r="C10" t="s">
        <v>56</v>
      </c>
      <c r="D10" s="2" t="s">
        <v>65</v>
      </c>
      <c r="E10" s="9">
        <v>6450000</v>
      </c>
      <c r="F10" s="9">
        <v>6450000</v>
      </c>
      <c r="G10" s="9">
        <v>4837500</v>
      </c>
      <c r="H10" s="9">
        <f>F10-G10</f>
        <v>1612500</v>
      </c>
      <c r="I10" s="9">
        <v>0</v>
      </c>
      <c r="J10" s="11">
        <v>46077</v>
      </c>
      <c r="K10" s="11">
        <v>46136</v>
      </c>
      <c r="L10" s="2" t="s">
        <v>66</v>
      </c>
      <c r="M10" s="2" t="s">
        <v>67</v>
      </c>
      <c r="O10" s="2" t="s">
        <v>34</v>
      </c>
      <c r="P10" s="2" t="s">
        <v>68</v>
      </c>
      <c r="Q10" s="2" t="s">
        <v>32</v>
      </c>
      <c r="R10" s="2" t="s">
        <v>32</v>
      </c>
      <c r="S10" s="2" t="s">
        <v>32</v>
      </c>
      <c r="T10" s="2" t="s">
        <v>35</v>
      </c>
      <c r="U10" s="2" t="s">
        <v>47</v>
      </c>
      <c r="V10" s="2" t="s">
        <v>35</v>
      </c>
      <c r="W10" s="2" t="s">
        <v>35</v>
      </c>
      <c r="X10" s="2" t="s">
        <v>35</v>
      </c>
      <c r="Y10" s="2"/>
      <c r="Z10" s="2" t="s">
        <v>69</v>
      </c>
      <c r="AV10" s="4" t="s">
        <v>34</v>
      </c>
      <c r="AX10" s="4" t="s">
        <v>32</v>
      </c>
      <c r="AY10" s="4" t="s">
        <v>32</v>
      </c>
      <c r="AZ10" s="4" t="s">
        <v>32</v>
      </c>
      <c r="BA10" s="4" t="s">
        <v>32</v>
      </c>
      <c r="BB10" s="4" t="s">
        <v>37</v>
      </c>
      <c r="BC10" s="4" t="s">
        <v>32</v>
      </c>
      <c r="BD10" s="4" t="s">
        <v>32</v>
      </c>
      <c r="BE10" s="4" t="s">
        <v>37</v>
      </c>
      <c r="BF10" s="2"/>
      <c r="BG10" s="4" t="s">
        <v>32</v>
      </c>
    </row>
    <row r="11" spans="2:59" x14ac:dyDescent="0.3">
      <c r="B11" s="1"/>
      <c r="C11" s="12"/>
      <c r="D11" s="12"/>
      <c r="E11" s="12"/>
      <c r="F11" s="12"/>
      <c r="G11" s="13"/>
      <c r="H11" s="12"/>
      <c r="I11" s="12"/>
      <c r="J11" s="13"/>
      <c r="K11" s="13"/>
      <c r="L11" s="13"/>
      <c r="M11" s="13"/>
      <c r="N11" s="12"/>
      <c r="O11" s="13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V11" s="5" t="s">
        <v>35</v>
      </c>
      <c r="AX11" s="5" t="s">
        <v>35</v>
      </c>
      <c r="AY11" s="5" t="s">
        <v>35</v>
      </c>
      <c r="AZ11" s="5" t="s">
        <v>35</v>
      </c>
      <c r="BA11" s="5" t="s">
        <v>35</v>
      </c>
      <c r="BB11" s="6" t="s">
        <v>48</v>
      </c>
      <c r="BC11" s="5" t="s">
        <v>35</v>
      </c>
      <c r="BD11" s="5" t="s">
        <v>35</v>
      </c>
      <c r="BE11" s="5" t="s">
        <v>35</v>
      </c>
      <c r="BF11" s="2"/>
      <c r="BG11" s="5" t="s">
        <v>35</v>
      </c>
    </row>
    <row r="12" spans="2:59" x14ac:dyDescent="0.3">
      <c r="B12" s="1">
        <v>4</v>
      </c>
      <c r="AV12" s="2"/>
      <c r="AY12" s="16" t="s">
        <v>36</v>
      </c>
      <c r="AZ12" s="16" t="s">
        <v>36</v>
      </c>
      <c r="BA12" s="16" t="s">
        <v>46</v>
      </c>
      <c r="BB12" s="16" t="s">
        <v>47</v>
      </c>
      <c r="BG12" s="16" t="s">
        <v>69</v>
      </c>
    </row>
    <row r="13" spans="2:59" x14ac:dyDescent="0.3">
      <c r="B13" s="1"/>
      <c r="C13" s="12"/>
      <c r="D13" s="12"/>
      <c r="E13" s="12"/>
      <c r="F13" s="12"/>
      <c r="G13" s="13"/>
      <c r="H13" s="12"/>
      <c r="I13" s="12"/>
      <c r="J13" s="13"/>
      <c r="K13" s="13"/>
      <c r="L13" s="13"/>
      <c r="M13" s="13"/>
      <c r="N13" s="12"/>
      <c r="O13" s="13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2:59" x14ac:dyDescent="0.3">
      <c r="B14" s="1">
        <v>5</v>
      </c>
      <c r="N14" s="2"/>
    </row>
    <row r="15" spans="2:59" x14ac:dyDescent="0.3">
      <c r="B15" s="1"/>
      <c r="C15" s="12"/>
      <c r="D15" s="12"/>
      <c r="E15" s="12"/>
      <c r="F15" s="12"/>
      <c r="G15" s="13"/>
      <c r="H15" s="12"/>
      <c r="I15" s="12"/>
      <c r="J15" s="13"/>
      <c r="K15" s="13"/>
      <c r="L15" s="13"/>
      <c r="M15" s="13"/>
      <c r="N15" s="12"/>
      <c r="O15" s="13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2:59" x14ac:dyDescent="0.3">
      <c r="B16" s="1">
        <v>6</v>
      </c>
    </row>
    <row r="17" spans="2:26" x14ac:dyDescent="0.3">
      <c r="B17" s="1"/>
      <c r="C17" s="12"/>
      <c r="D17" s="12"/>
      <c r="E17" s="12"/>
      <c r="F17" s="12"/>
      <c r="G17" s="13"/>
      <c r="H17" s="12"/>
      <c r="I17" s="12"/>
      <c r="J17" s="13"/>
      <c r="K17" s="13"/>
      <c r="L17" s="13"/>
      <c r="M17" s="13"/>
      <c r="N17" s="12"/>
      <c r="O17" s="13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2:26" x14ac:dyDescent="0.3">
      <c r="B18" s="1">
        <v>7</v>
      </c>
    </row>
    <row r="19" spans="2:26" x14ac:dyDescent="0.3">
      <c r="B19" s="1"/>
      <c r="C19" s="12"/>
      <c r="D19" s="12"/>
      <c r="E19" s="12"/>
      <c r="F19" s="12"/>
      <c r="G19" s="13"/>
      <c r="H19" s="12"/>
      <c r="I19" s="12"/>
      <c r="J19" s="13"/>
      <c r="K19" s="13"/>
      <c r="L19" s="13"/>
      <c r="M19" s="13"/>
      <c r="N19" s="12"/>
      <c r="O19" s="13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spans="2:26" x14ac:dyDescent="0.3">
      <c r="B20" s="1">
        <v>8</v>
      </c>
    </row>
    <row r="21" spans="2:26" x14ac:dyDescent="0.3">
      <c r="B21" s="1"/>
      <c r="C21" s="12"/>
      <c r="D21" s="12"/>
      <c r="E21" s="12"/>
      <c r="F21" s="12"/>
      <c r="G21" s="13"/>
      <c r="H21" s="12"/>
      <c r="I21" s="12"/>
      <c r="J21" s="13"/>
      <c r="K21" s="13"/>
      <c r="L21" s="13"/>
      <c r="M21" s="13"/>
      <c r="N21" s="12"/>
      <c r="O21" s="13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spans="2:26" x14ac:dyDescent="0.3">
      <c r="B22" s="1">
        <v>9</v>
      </c>
    </row>
    <row r="23" spans="2:26" x14ac:dyDescent="0.3">
      <c r="B23" s="1"/>
      <c r="C23" s="12"/>
      <c r="D23" s="12"/>
      <c r="E23" s="12"/>
      <c r="F23" s="12"/>
      <c r="G23" s="13"/>
      <c r="H23" s="12"/>
      <c r="I23" s="12"/>
      <c r="J23" s="13"/>
      <c r="K23" s="13"/>
      <c r="L23" s="13"/>
      <c r="M23" s="13"/>
      <c r="N23" s="12"/>
      <c r="O23" s="13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spans="2:26" x14ac:dyDescent="0.3">
      <c r="B24" s="1">
        <v>10</v>
      </c>
    </row>
    <row r="25" spans="2:26" x14ac:dyDescent="0.3">
      <c r="B25" s="1"/>
      <c r="C25" s="12"/>
      <c r="D25" s="12"/>
      <c r="E25" s="12"/>
      <c r="F25" s="12"/>
      <c r="G25" s="13"/>
      <c r="H25" s="12"/>
      <c r="I25" s="12"/>
      <c r="J25" s="13"/>
      <c r="K25" s="13"/>
      <c r="L25" s="13"/>
      <c r="M25" s="13"/>
      <c r="N25" s="12"/>
      <c r="O25" s="13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spans="2:26" x14ac:dyDescent="0.3">
      <c r="B26" s="1">
        <v>11</v>
      </c>
    </row>
    <row r="27" spans="2:26" x14ac:dyDescent="0.3">
      <c r="B27" s="1"/>
      <c r="C27" s="12"/>
      <c r="D27" s="12"/>
      <c r="E27" s="12"/>
      <c r="F27" s="12"/>
      <c r="G27" s="13"/>
      <c r="H27" s="12"/>
      <c r="I27" s="12"/>
      <c r="J27" s="13"/>
      <c r="K27" s="13"/>
      <c r="L27" s="13"/>
      <c r="M27" s="13"/>
      <c r="N27" s="12"/>
      <c r="O27" s="13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spans="2:26" x14ac:dyDescent="0.3">
      <c r="B28" s="1">
        <v>12</v>
      </c>
    </row>
    <row r="29" spans="2:26" x14ac:dyDescent="0.3">
      <c r="B29" s="1"/>
      <c r="C29" s="12"/>
      <c r="D29" s="12"/>
      <c r="E29" s="12"/>
      <c r="F29" s="12"/>
      <c r="G29" s="13"/>
      <c r="H29" s="12"/>
      <c r="I29" s="12"/>
      <c r="J29" s="13"/>
      <c r="K29" s="13"/>
      <c r="L29" s="13"/>
      <c r="M29" s="13"/>
      <c r="N29" s="12"/>
      <c r="O29" s="13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spans="2:26" x14ac:dyDescent="0.3">
      <c r="B30" s="1">
        <v>13</v>
      </c>
    </row>
    <row r="31" spans="2:26" x14ac:dyDescent="0.3">
      <c r="B31" s="1"/>
      <c r="C31" s="12"/>
      <c r="D31" s="12"/>
      <c r="E31" s="12"/>
      <c r="F31" s="12"/>
      <c r="G31" s="13"/>
      <c r="H31" s="12"/>
      <c r="I31" s="12"/>
      <c r="J31" s="13"/>
      <c r="K31" s="13"/>
      <c r="L31" s="13"/>
      <c r="M31" s="13"/>
      <c r="N31" s="12"/>
      <c r="O31" s="13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spans="2:26" x14ac:dyDescent="0.3">
      <c r="B32" s="1">
        <v>14</v>
      </c>
    </row>
    <row r="33" spans="2:26" x14ac:dyDescent="0.3">
      <c r="B33" s="1"/>
      <c r="C33" s="12"/>
      <c r="D33" s="12"/>
      <c r="E33" s="12"/>
      <c r="F33" s="12"/>
      <c r="G33" s="13"/>
      <c r="H33" s="12"/>
      <c r="I33" s="12"/>
      <c r="J33" s="13"/>
      <c r="K33" s="13"/>
      <c r="L33" s="13"/>
      <c r="M33" s="13"/>
      <c r="N33" s="12"/>
      <c r="O33" s="13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spans="2:26" x14ac:dyDescent="0.3">
      <c r="B34" s="1">
        <v>15</v>
      </c>
    </row>
    <row r="35" spans="2:26" x14ac:dyDescent="0.3">
      <c r="B35" s="1"/>
      <c r="C35" s="12"/>
      <c r="D35" s="12"/>
      <c r="E35" s="12"/>
      <c r="F35" s="12"/>
      <c r="G35" s="13"/>
      <c r="H35" s="12"/>
      <c r="I35" s="12"/>
      <c r="J35" s="13"/>
      <c r="K35" s="13"/>
      <c r="L35" s="13"/>
      <c r="M35" s="13"/>
      <c r="N35" s="12"/>
      <c r="O35" s="13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2:26" x14ac:dyDescent="0.3">
      <c r="B36" s="1">
        <v>16</v>
      </c>
    </row>
    <row r="37" spans="2:26" x14ac:dyDescent="0.3">
      <c r="B37" s="1"/>
      <c r="C37" s="12"/>
      <c r="D37" s="12"/>
      <c r="E37" s="12"/>
      <c r="F37" s="12"/>
      <c r="G37" s="13"/>
      <c r="H37" s="12"/>
      <c r="I37" s="12"/>
      <c r="J37" s="13"/>
      <c r="K37" s="13"/>
      <c r="L37" s="13"/>
      <c r="M37" s="13"/>
      <c r="N37" s="12"/>
      <c r="O37" s="13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2:26" x14ac:dyDescent="0.3">
      <c r="B38" s="1">
        <v>17</v>
      </c>
    </row>
    <row r="39" spans="2:26" x14ac:dyDescent="0.3">
      <c r="B39" s="1"/>
      <c r="C39" s="12"/>
      <c r="D39" s="12"/>
      <c r="E39" s="12"/>
      <c r="F39" s="12"/>
      <c r="G39" s="13"/>
      <c r="H39" s="12"/>
      <c r="I39" s="12"/>
      <c r="J39" s="13"/>
      <c r="K39" s="13"/>
      <c r="L39" s="13"/>
      <c r="M39" s="13"/>
      <c r="N39" s="12"/>
      <c r="O39" s="13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2:26" x14ac:dyDescent="0.3">
      <c r="B40" s="1">
        <v>18</v>
      </c>
    </row>
    <row r="41" spans="2:26" x14ac:dyDescent="0.3">
      <c r="B41" s="1"/>
      <c r="C41" s="12"/>
      <c r="D41" s="12"/>
      <c r="E41" s="12"/>
      <c r="F41" s="12"/>
      <c r="G41" s="13"/>
      <c r="H41" s="12"/>
      <c r="I41" s="12"/>
      <c r="J41" s="13"/>
      <c r="K41" s="13"/>
      <c r="L41" s="13"/>
      <c r="M41" s="13"/>
      <c r="N41" s="12"/>
      <c r="O41" s="13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2:26" x14ac:dyDescent="0.3">
      <c r="B42" s="1">
        <v>19</v>
      </c>
    </row>
    <row r="43" spans="2:26" x14ac:dyDescent="0.3">
      <c r="B43" s="1"/>
      <c r="C43" s="12"/>
      <c r="D43" s="12"/>
      <c r="E43" s="12"/>
      <c r="F43" s="12"/>
      <c r="G43" s="13"/>
      <c r="H43" s="12"/>
      <c r="I43" s="12"/>
      <c r="J43" s="13"/>
      <c r="K43" s="13"/>
      <c r="L43" s="13"/>
      <c r="M43" s="13"/>
      <c r="N43" s="12"/>
      <c r="O43" s="13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2:26" x14ac:dyDescent="0.3">
      <c r="B44" s="1">
        <v>20</v>
      </c>
    </row>
    <row r="45" spans="2:26" x14ac:dyDescent="0.3">
      <c r="B45" s="1"/>
      <c r="C45" s="12"/>
      <c r="D45" s="12"/>
      <c r="E45" s="12"/>
      <c r="F45" s="12"/>
      <c r="G45" s="13"/>
      <c r="H45" s="12"/>
      <c r="I45" s="12"/>
      <c r="J45" s="13"/>
      <c r="K45" s="13"/>
      <c r="L45" s="13"/>
      <c r="M45" s="13"/>
      <c r="N45" s="12"/>
      <c r="O45" s="13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2:26" x14ac:dyDescent="0.3">
      <c r="B46" s="1">
        <v>21</v>
      </c>
    </row>
    <row r="47" spans="2:26" x14ac:dyDescent="0.3">
      <c r="B47" s="1"/>
      <c r="C47" s="12"/>
      <c r="D47" s="12"/>
      <c r="E47" s="12"/>
      <c r="F47" s="12"/>
      <c r="G47" s="13"/>
      <c r="H47" s="12"/>
      <c r="I47" s="12"/>
      <c r="J47" s="13"/>
      <c r="K47" s="13"/>
      <c r="L47" s="13"/>
      <c r="M47" s="13"/>
      <c r="N47" s="12"/>
      <c r="O47" s="13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2:26" x14ac:dyDescent="0.3">
      <c r="B48" s="1">
        <v>22</v>
      </c>
    </row>
    <row r="49" spans="2:26" x14ac:dyDescent="0.3">
      <c r="B49" s="1"/>
      <c r="C49" s="12"/>
      <c r="D49" s="12"/>
      <c r="E49" s="12"/>
      <c r="F49" s="12"/>
      <c r="G49" s="13"/>
      <c r="H49" s="12"/>
      <c r="I49" s="12"/>
      <c r="J49" s="13"/>
      <c r="K49" s="13"/>
      <c r="L49" s="13"/>
      <c r="M49" s="13"/>
      <c r="N49" s="12"/>
      <c r="O49" s="13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2:26" x14ac:dyDescent="0.3">
      <c r="B50" s="1">
        <v>23</v>
      </c>
    </row>
    <row r="51" spans="2:26" x14ac:dyDescent="0.3">
      <c r="B51" s="1"/>
      <c r="C51" s="12"/>
      <c r="D51" s="12"/>
      <c r="E51" s="12"/>
      <c r="F51" s="12"/>
      <c r="G51" s="13"/>
      <c r="H51" s="12"/>
      <c r="I51" s="12"/>
      <c r="J51" s="13"/>
      <c r="K51" s="13"/>
      <c r="L51" s="13"/>
      <c r="M51" s="13"/>
      <c r="N51" s="12"/>
      <c r="O51" s="13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2:26" x14ac:dyDescent="0.3">
      <c r="B52" s="1">
        <v>24</v>
      </c>
    </row>
    <row r="53" spans="2:26" x14ac:dyDescent="0.3">
      <c r="B53" s="1"/>
      <c r="C53" s="12"/>
      <c r="D53" s="12"/>
      <c r="E53" s="12"/>
      <c r="F53" s="12"/>
      <c r="G53" s="13"/>
      <c r="H53" s="12"/>
      <c r="I53" s="12"/>
      <c r="J53" s="13"/>
      <c r="K53" s="13"/>
      <c r="L53" s="13"/>
      <c r="M53" s="13"/>
      <c r="N53" s="12"/>
      <c r="O53" s="13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2:26" x14ac:dyDescent="0.3">
      <c r="B54" s="1">
        <v>25</v>
      </c>
    </row>
    <row r="55" spans="2:26" x14ac:dyDescent="0.3">
      <c r="B55" s="1"/>
      <c r="C55" s="12"/>
      <c r="D55" s="12"/>
      <c r="E55" s="12"/>
      <c r="F55" s="12"/>
      <c r="G55" s="13"/>
      <c r="H55" s="12"/>
      <c r="I55" s="12"/>
      <c r="J55" s="13"/>
      <c r="K55" s="13"/>
      <c r="L55" s="13"/>
      <c r="M55" s="13"/>
      <c r="N55" s="12"/>
      <c r="O55" s="13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2:26" x14ac:dyDescent="0.3">
      <c r="B56" s="1">
        <v>26</v>
      </c>
    </row>
    <row r="57" spans="2:26" x14ac:dyDescent="0.3">
      <c r="B57" s="1"/>
      <c r="C57" s="12"/>
      <c r="D57" s="12"/>
      <c r="E57" s="12"/>
      <c r="F57" s="12"/>
      <c r="G57" s="13"/>
      <c r="H57" s="12"/>
      <c r="I57" s="12"/>
      <c r="J57" s="13"/>
      <c r="K57" s="13"/>
      <c r="L57" s="13"/>
      <c r="M57" s="13"/>
      <c r="N57" s="12"/>
      <c r="O57" s="13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2:26" x14ac:dyDescent="0.3">
      <c r="B58" s="1">
        <v>27</v>
      </c>
    </row>
    <row r="59" spans="2:26" x14ac:dyDescent="0.3">
      <c r="B59" s="1"/>
      <c r="C59" s="12"/>
      <c r="D59" s="12"/>
      <c r="E59" s="12"/>
      <c r="F59" s="12"/>
      <c r="G59" s="13"/>
      <c r="H59" s="12"/>
      <c r="I59" s="12"/>
      <c r="J59" s="13"/>
      <c r="K59" s="13"/>
      <c r="L59" s="13"/>
      <c r="M59" s="13"/>
      <c r="N59" s="12"/>
      <c r="O59" s="13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2:26" x14ac:dyDescent="0.3">
      <c r="B60" s="1">
        <v>28</v>
      </c>
    </row>
    <row r="61" spans="2:26" x14ac:dyDescent="0.3">
      <c r="B61" s="1"/>
      <c r="C61" s="12"/>
      <c r="D61" s="12"/>
      <c r="E61" s="12"/>
      <c r="F61" s="12"/>
      <c r="G61" s="13"/>
      <c r="H61" s="12"/>
      <c r="I61" s="12"/>
      <c r="J61" s="13"/>
      <c r="K61" s="13"/>
      <c r="L61" s="13"/>
      <c r="M61" s="13"/>
      <c r="N61" s="12"/>
      <c r="O61" s="13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2:26" x14ac:dyDescent="0.3">
      <c r="B62" s="1">
        <v>29</v>
      </c>
    </row>
    <row r="63" spans="2:26" x14ac:dyDescent="0.3">
      <c r="B63" s="1"/>
      <c r="C63" s="12"/>
      <c r="D63" s="12"/>
      <c r="E63" s="12"/>
      <c r="F63" s="12"/>
      <c r="G63" s="13"/>
      <c r="H63" s="12"/>
      <c r="I63" s="12"/>
      <c r="J63" s="13"/>
      <c r="K63" s="13"/>
      <c r="L63" s="13"/>
      <c r="M63" s="13"/>
      <c r="N63" s="12"/>
      <c r="O63" s="13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2:26" x14ac:dyDescent="0.3">
      <c r="B64" s="1">
        <v>30</v>
      </c>
    </row>
    <row r="65" spans="2:26" x14ac:dyDescent="0.3">
      <c r="B65" s="1"/>
      <c r="C65" s="12"/>
      <c r="D65" s="12"/>
      <c r="E65" s="12"/>
      <c r="F65" s="12"/>
      <c r="G65" s="13"/>
      <c r="H65" s="12"/>
      <c r="I65" s="12"/>
      <c r="J65" s="13"/>
      <c r="K65" s="13"/>
      <c r="L65" s="13"/>
      <c r="M65" s="13"/>
      <c r="N65" s="12"/>
      <c r="O65" s="13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2:26" x14ac:dyDescent="0.3">
      <c r="B66" s="1">
        <v>31</v>
      </c>
    </row>
    <row r="67" spans="2:26" x14ac:dyDescent="0.3">
      <c r="B67" s="1"/>
      <c r="C67" s="12"/>
      <c r="D67" s="12"/>
      <c r="E67" s="12"/>
      <c r="F67" s="12"/>
      <c r="G67" s="13"/>
      <c r="H67" s="12"/>
      <c r="I67" s="12"/>
      <c r="J67" s="13"/>
      <c r="K67" s="13"/>
      <c r="L67" s="13"/>
      <c r="M67" s="13"/>
      <c r="N67" s="12"/>
      <c r="O67" s="13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2:26" x14ac:dyDescent="0.3">
      <c r="B68" s="1">
        <v>32</v>
      </c>
      <c r="N68" s="2"/>
    </row>
    <row r="69" spans="2:26" x14ac:dyDescent="0.3">
      <c r="B69" s="1"/>
      <c r="C69" s="12"/>
      <c r="D69" s="12"/>
      <c r="E69" s="12"/>
      <c r="F69" s="12"/>
      <c r="G69" s="13"/>
      <c r="H69" s="12"/>
      <c r="I69" s="12"/>
      <c r="J69" s="13"/>
      <c r="K69" s="13"/>
      <c r="L69" s="13"/>
      <c r="M69" s="13"/>
      <c r="N69" s="12"/>
      <c r="O69" s="13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2:26" x14ac:dyDescent="0.3">
      <c r="B70" s="1">
        <v>33</v>
      </c>
    </row>
    <row r="71" spans="2:26" x14ac:dyDescent="0.3">
      <c r="B71" s="1"/>
      <c r="C71" s="12"/>
      <c r="D71" s="12"/>
      <c r="E71" s="12"/>
      <c r="F71" s="12"/>
      <c r="G71" s="13"/>
      <c r="H71" s="12"/>
      <c r="I71" s="12"/>
      <c r="J71" s="13"/>
      <c r="K71" s="13"/>
      <c r="L71" s="13"/>
      <c r="M71" s="13"/>
      <c r="N71" s="12"/>
      <c r="O71" s="13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2:26" x14ac:dyDescent="0.3">
      <c r="B72" s="1">
        <v>34</v>
      </c>
    </row>
    <row r="73" spans="2:26" x14ac:dyDescent="0.3">
      <c r="B73" s="1"/>
      <c r="C73" s="12"/>
      <c r="D73" s="12"/>
      <c r="E73" s="12"/>
      <c r="F73" s="12"/>
      <c r="G73" s="13"/>
      <c r="H73" s="12"/>
      <c r="I73" s="12"/>
      <c r="J73" s="13"/>
      <c r="K73" s="13"/>
      <c r="L73" s="13"/>
      <c r="M73" s="13"/>
      <c r="N73" s="12"/>
      <c r="O73" s="13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2:26" x14ac:dyDescent="0.3">
      <c r="B74" s="1">
        <v>35</v>
      </c>
    </row>
    <row r="75" spans="2:26" x14ac:dyDescent="0.3">
      <c r="B75" s="1"/>
      <c r="C75" s="12"/>
      <c r="D75" s="12"/>
      <c r="E75" s="12"/>
      <c r="F75" s="12"/>
      <c r="G75" s="13"/>
      <c r="H75" s="12"/>
      <c r="I75" s="12"/>
      <c r="J75" s="13"/>
      <c r="K75" s="13"/>
      <c r="L75" s="13"/>
      <c r="M75" s="13"/>
      <c r="N75" s="12"/>
      <c r="O75" s="13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2:26" x14ac:dyDescent="0.3">
      <c r="B76" s="1">
        <v>36</v>
      </c>
    </row>
    <row r="77" spans="2:26" x14ac:dyDescent="0.3">
      <c r="B77" s="1"/>
      <c r="C77" s="12"/>
      <c r="D77" s="12"/>
      <c r="E77" s="12"/>
      <c r="F77" s="12"/>
      <c r="G77" s="13"/>
      <c r="H77" s="12"/>
      <c r="I77" s="12"/>
      <c r="J77" s="13"/>
      <c r="K77" s="13"/>
      <c r="L77" s="13"/>
      <c r="M77" s="13"/>
      <c r="N77" s="12"/>
      <c r="O77" s="13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2:26" x14ac:dyDescent="0.3">
      <c r="B78" s="1">
        <v>37</v>
      </c>
    </row>
    <row r="79" spans="2:26" x14ac:dyDescent="0.3">
      <c r="B79" s="1"/>
      <c r="C79" s="12"/>
      <c r="D79" s="12"/>
      <c r="E79" s="12"/>
      <c r="F79" s="12"/>
      <c r="G79" s="13"/>
      <c r="H79" s="12"/>
      <c r="I79" s="12"/>
      <c r="J79" s="13"/>
      <c r="K79" s="13"/>
      <c r="L79" s="13"/>
      <c r="M79" s="13"/>
      <c r="N79" s="12"/>
      <c r="O79" s="13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2:26" x14ac:dyDescent="0.3">
      <c r="B80" s="1">
        <v>38</v>
      </c>
    </row>
    <row r="81" spans="2:26" x14ac:dyDescent="0.3">
      <c r="B81" s="1"/>
      <c r="C81" s="12"/>
      <c r="D81" s="12"/>
      <c r="E81" s="12"/>
      <c r="F81" s="12"/>
      <c r="G81" s="13"/>
      <c r="H81" s="12"/>
      <c r="I81" s="12"/>
      <c r="J81" s="13"/>
      <c r="K81" s="13"/>
      <c r="L81" s="13"/>
      <c r="M81" s="13"/>
      <c r="N81" s="12"/>
      <c r="O81" s="13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2:26" x14ac:dyDescent="0.3">
      <c r="B82" s="1">
        <v>39</v>
      </c>
    </row>
    <row r="83" spans="2:26" x14ac:dyDescent="0.3">
      <c r="B83" s="1"/>
      <c r="C83" s="12"/>
      <c r="D83" s="12"/>
      <c r="E83" s="12"/>
      <c r="F83" s="12"/>
      <c r="G83" s="13"/>
      <c r="H83" s="12"/>
      <c r="I83" s="12"/>
      <c r="J83" s="13"/>
      <c r="K83" s="13"/>
      <c r="L83" s="13"/>
      <c r="M83" s="13"/>
      <c r="N83" s="12"/>
      <c r="O83" s="13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2:26" x14ac:dyDescent="0.3">
      <c r="B84" s="1">
        <v>40</v>
      </c>
    </row>
    <row r="85" spans="2:26" x14ac:dyDescent="0.3">
      <c r="B85" s="1"/>
      <c r="C85" s="12"/>
      <c r="D85" s="12"/>
      <c r="E85" s="12"/>
      <c r="F85" s="12"/>
      <c r="G85" s="13"/>
      <c r="H85" s="12"/>
      <c r="I85" s="12"/>
      <c r="J85" s="13"/>
      <c r="K85" s="13"/>
      <c r="L85" s="13"/>
      <c r="M85" s="13"/>
      <c r="N85" s="12"/>
      <c r="O85" s="13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2:26" x14ac:dyDescent="0.3">
      <c r="B86" s="1">
        <v>41</v>
      </c>
    </row>
    <row r="87" spans="2:26" x14ac:dyDescent="0.3">
      <c r="B87" s="1"/>
      <c r="C87" s="12"/>
      <c r="D87" s="12"/>
      <c r="E87" s="12"/>
      <c r="F87" s="12"/>
      <c r="G87" s="13"/>
      <c r="H87" s="12"/>
      <c r="I87" s="12"/>
      <c r="J87" s="13"/>
      <c r="K87" s="13"/>
      <c r="L87" s="13"/>
      <c r="M87" s="13"/>
      <c r="N87" s="12"/>
      <c r="O87" s="13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2:26" x14ac:dyDescent="0.3">
      <c r="B88" s="1">
        <v>42</v>
      </c>
    </row>
    <row r="89" spans="2:26" x14ac:dyDescent="0.3">
      <c r="B89" s="1"/>
      <c r="C89" s="12"/>
      <c r="D89" s="12"/>
      <c r="E89" s="12"/>
      <c r="F89" s="12"/>
      <c r="G89" s="13"/>
      <c r="H89" s="12"/>
      <c r="I89" s="12"/>
      <c r="J89" s="13"/>
      <c r="K89" s="13"/>
      <c r="L89" s="13"/>
      <c r="M89" s="13"/>
      <c r="N89" s="12"/>
      <c r="O89" s="13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2:26" x14ac:dyDescent="0.3">
      <c r="B90" s="1">
        <v>43</v>
      </c>
    </row>
    <row r="91" spans="2:26" x14ac:dyDescent="0.3">
      <c r="B91" s="1"/>
      <c r="C91" s="12"/>
      <c r="D91" s="12"/>
      <c r="E91" s="12"/>
      <c r="F91" s="12"/>
      <c r="G91" s="13"/>
      <c r="H91" s="12"/>
      <c r="I91" s="12"/>
      <c r="J91" s="13"/>
      <c r="K91" s="13"/>
      <c r="L91" s="13"/>
      <c r="M91" s="13"/>
      <c r="N91" s="12"/>
      <c r="O91" s="13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2:26" x14ac:dyDescent="0.3">
      <c r="B92" s="1">
        <v>44</v>
      </c>
    </row>
    <row r="93" spans="2:26" x14ac:dyDescent="0.3">
      <c r="B93" s="1"/>
      <c r="C93" s="12"/>
      <c r="D93" s="12"/>
      <c r="E93" s="12"/>
      <c r="F93" s="12"/>
      <c r="G93" s="13"/>
      <c r="H93" s="12"/>
      <c r="I93" s="12"/>
      <c r="J93" s="13"/>
      <c r="K93" s="13"/>
      <c r="L93" s="13"/>
      <c r="M93" s="13"/>
      <c r="N93" s="12"/>
      <c r="O93" s="13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2:26" x14ac:dyDescent="0.3">
      <c r="B94" s="1">
        <v>45</v>
      </c>
    </row>
    <row r="95" spans="2:26" x14ac:dyDescent="0.3">
      <c r="B95" s="1"/>
      <c r="C95" s="12"/>
      <c r="D95" s="12"/>
      <c r="E95" s="12"/>
      <c r="F95" s="12"/>
      <c r="G95" s="13"/>
      <c r="H95" s="12"/>
      <c r="I95" s="12"/>
      <c r="J95" s="13"/>
      <c r="K95" s="13"/>
      <c r="L95" s="13"/>
      <c r="M95" s="13"/>
      <c r="N95" s="12"/>
      <c r="O95" s="13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2:26" x14ac:dyDescent="0.3">
      <c r="B96" s="1">
        <v>46</v>
      </c>
    </row>
    <row r="97" spans="2:26" x14ac:dyDescent="0.3">
      <c r="B97" s="1"/>
      <c r="C97" s="12"/>
      <c r="D97" s="12"/>
      <c r="E97" s="12"/>
      <c r="F97" s="12"/>
      <c r="G97" s="13"/>
      <c r="H97" s="12"/>
      <c r="I97" s="12"/>
      <c r="J97" s="13"/>
      <c r="K97" s="13"/>
      <c r="L97" s="13"/>
      <c r="M97" s="13"/>
      <c r="N97" s="12"/>
      <c r="O97" s="13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2:26" x14ac:dyDescent="0.3">
      <c r="B98" s="1">
        <v>47</v>
      </c>
    </row>
    <row r="99" spans="2:26" x14ac:dyDescent="0.3">
      <c r="B99" s="1"/>
      <c r="C99" s="12"/>
      <c r="D99" s="12"/>
      <c r="E99" s="12"/>
      <c r="F99" s="12"/>
      <c r="G99" s="13"/>
      <c r="H99" s="12"/>
      <c r="I99" s="12"/>
      <c r="J99" s="13"/>
      <c r="K99" s="13"/>
      <c r="L99" s="13"/>
      <c r="M99" s="13"/>
      <c r="N99" s="12"/>
      <c r="O99" s="13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2:26" x14ac:dyDescent="0.3">
      <c r="B100" s="1">
        <v>48</v>
      </c>
    </row>
    <row r="101" spans="2:26" x14ac:dyDescent="0.3">
      <c r="B101" s="1"/>
      <c r="C101" s="12"/>
      <c r="D101" s="12"/>
      <c r="E101" s="12"/>
      <c r="F101" s="12"/>
      <c r="G101" s="13"/>
      <c r="H101" s="12"/>
      <c r="I101" s="12"/>
      <c r="J101" s="13"/>
      <c r="K101" s="13"/>
      <c r="L101" s="13"/>
      <c r="M101" s="13"/>
      <c r="N101" s="12"/>
      <c r="O101" s="13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2:26" x14ac:dyDescent="0.3">
      <c r="B102" s="1">
        <v>49</v>
      </c>
    </row>
    <row r="103" spans="2:26" x14ac:dyDescent="0.3">
      <c r="B103" s="1"/>
      <c r="C103" s="12"/>
      <c r="D103" s="12"/>
      <c r="E103" s="12"/>
      <c r="F103" s="12"/>
      <c r="G103" s="13"/>
      <c r="H103" s="12"/>
      <c r="I103" s="12"/>
      <c r="J103" s="13"/>
      <c r="K103" s="13"/>
      <c r="L103" s="13"/>
      <c r="M103" s="13"/>
      <c r="N103" s="12"/>
      <c r="O103" s="13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2:26" x14ac:dyDescent="0.3">
      <c r="B104" s="1">
        <v>50</v>
      </c>
    </row>
    <row r="105" spans="2:26" x14ac:dyDescent="0.3">
      <c r="B105" s="1"/>
      <c r="C105" s="12"/>
      <c r="D105" s="12"/>
      <c r="E105" s="12"/>
      <c r="F105" s="12"/>
      <c r="G105" s="13"/>
      <c r="H105" s="12"/>
      <c r="I105" s="12"/>
      <c r="J105" s="13"/>
      <c r="K105" s="13"/>
      <c r="L105" s="13"/>
      <c r="M105" s="13"/>
      <c r="N105" s="12"/>
      <c r="O105" s="13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2:26" x14ac:dyDescent="0.3">
      <c r="B106" s="1">
        <v>51</v>
      </c>
    </row>
    <row r="107" spans="2:26" x14ac:dyDescent="0.3">
      <c r="B107" s="1"/>
      <c r="C107" s="12"/>
      <c r="D107" s="12"/>
      <c r="E107" s="12"/>
      <c r="F107" s="12"/>
      <c r="G107" s="13"/>
      <c r="H107" s="12"/>
      <c r="I107" s="12"/>
      <c r="J107" s="13"/>
      <c r="K107" s="13"/>
      <c r="L107" s="13"/>
      <c r="M107" s="13"/>
      <c r="N107" s="12"/>
      <c r="O107" s="13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2:26" x14ac:dyDescent="0.3">
      <c r="B108" s="1">
        <v>52</v>
      </c>
    </row>
    <row r="109" spans="2:26" x14ac:dyDescent="0.3">
      <c r="B109" s="1"/>
      <c r="C109" s="12"/>
      <c r="D109" s="12"/>
      <c r="E109" s="12"/>
      <c r="F109" s="12"/>
      <c r="G109" s="13"/>
      <c r="H109" s="12"/>
      <c r="I109" s="12"/>
      <c r="J109" s="13"/>
      <c r="K109" s="13"/>
      <c r="L109" s="13"/>
      <c r="M109" s="13"/>
      <c r="N109" s="12"/>
      <c r="O109" s="13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2:26" x14ac:dyDescent="0.3">
      <c r="B110" s="1">
        <v>53</v>
      </c>
    </row>
    <row r="111" spans="2:26" x14ac:dyDescent="0.3">
      <c r="B111" s="1"/>
      <c r="C111" s="12"/>
      <c r="D111" s="12"/>
      <c r="E111" s="12"/>
      <c r="F111" s="12"/>
      <c r="G111" s="13"/>
      <c r="H111" s="12"/>
      <c r="I111" s="12"/>
      <c r="J111" s="13"/>
      <c r="K111" s="13"/>
      <c r="L111" s="13"/>
      <c r="M111" s="13"/>
      <c r="N111" s="12"/>
      <c r="O111" s="13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2:26" x14ac:dyDescent="0.3">
      <c r="B112" s="1">
        <v>54</v>
      </c>
    </row>
    <row r="113" spans="2:26" x14ac:dyDescent="0.3">
      <c r="B113" s="1"/>
      <c r="C113" s="12"/>
      <c r="D113" s="12"/>
      <c r="E113" s="12"/>
      <c r="F113" s="12"/>
      <c r="G113" s="13"/>
      <c r="H113" s="12"/>
      <c r="I113" s="12"/>
      <c r="J113" s="13"/>
      <c r="K113" s="13"/>
      <c r="L113" s="13"/>
      <c r="M113" s="13"/>
      <c r="N113" s="12"/>
      <c r="O113" s="13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2:26" x14ac:dyDescent="0.3">
      <c r="B114" s="1">
        <v>55</v>
      </c>
    </row>
    <row r="115" spans="2:26" x14ac:dyDescent="0.3">
      <c r="B115" s="1"/>
      <c r="C115" s="12"/>
      <c r="D115" s="12"/>
      <c r="E115" s="12"/>
      <c r="F115" s="12"/>
      <c r="G115" s="13"/>
      <c r="H115" s="12"/>
      <c r="I115" s="12"/>
      <c r="J115" s="13"/>
      <c r="K115" s="13"/>
      <c r="L115" s="13"/>
      <c r="M115" s="13"/>
      <c r="N115" s="12"/>
      <c r="O115" s="13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2:26" x14ac:dyDescent="0.3">
      <c r="B116" s="1">
        <v>56</v>
      </c>
    </row>
    <row r="117" spans="2:26" x14ac:dyDescent="0.3">
      <c r="B117" s="1"/>
      <c r="C117" s="12"/>
      <c r="D117" s="12"/>
      <c r="E117" s="12"/>
      <c r="F117" s="12"/>
      <c r="G117" s="13"/>
      <c r="H117" s="12"/>
      <c r="I117" s="12"/>
      <c r="J117" s="13"/>
      <c r="K117" s="13"/>
      <c r="L117" s="13"/>
      <c r="M117" s="13"/>
      <c r="N117" s="12"/>
      <c r="O117" s="13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2:26" x14ac:dyDescent="0.3">
      <c r="B118" s="1">
        <v>57</v>
      </c>
    </row>
    <row r="119" spans="2:26" x14ac:dyDescent="0.3">
      <c r="B119" s="1"/>
      <c r="C119" s="12"/>
      <c r="D119" s="12"/>
      <c r="E119" s="12"/>
      <c r="F119" s="12"/>
      <c r="G119" s="13"/>
      <c r="H119" s="12"/>
      <c r="I119" s="12"/>
      <c r="J119" s="13"/>
      <c r="K119" s="13"/>
      <c r="L119" s="13"/>
      <c r="M119" s="13"/>
      <c r="N119" s="12"/>
      <c r="O119" s="13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2:26" x14ac:dyDescent="0.3">
      <c r="B120" s="1">
        <v>58</v>
      </c>
      <c r="N120" s="2"/>
    </row>
    <row r="121" spans="2:26" x14ac:dyDescent="0.3">
      <c r="B121" s="1"/>
      <c r="C121" s="12"/>
      <c r="D121" s="12"/>
      <c r="E121" s="12"/>
      <c r="F121" s="12"/>
      <c r="G121" s="13"/>
      <c r="H121" s="12"/>
      <c r="I121" s="12"/>
      <c r="J121" s="13"/>
      <c r="K121" s="13"/>
      <c r="L121" s="13"/>
      <c r="M121" s="13"/>
      <c r="N121" s="12"/>
      <c r="O121" s="13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2:26" x14ac:dyDescent="0.3">
      <c r="B122" s="1">
        <v>59</v>
      </c>
    </row>
    <row r="123" spans="2:26" x14ac:dyDescent="0.3">
      <c r="B123" s="1"/>
      <c r="C123" s="12"/>
      <c r="D123" s="12"/>
      <c r="E123" s="12"/>
      <c r="F123" s="12"/>
      <c r="G123" s="13"/>
      <c r="H123" s="12"/>
      <c r="I123" s="12"/>
      <c r="J123" s="13"/>
      <c r="K123" s="13"/>
      <c r="L123" s="13"/>
      <c r="M123" s="13"/>
      <c r="N123" s="12"/>
      <c r="O123" s="13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2:26" x14ac:dyDescent="0.3">
      <c r="B124" s="1">
        <v>60</v>
      </c>
    </row>
    <row r="125" spans="2:26" x14ac:dyDescent="0.3">
      <c r="B125" s="1"/>
      <c r="C125" s="12"/>
      <c r="D125" s="12"/>
      <c r="E125" s="12"/>
      <c r="F125" s="12"/>
      <c r="G125" s="13"/>
      <c r="H125" s="12"/>
      <c r="I125" s="12"/>
      <c r="J125" s="13"/>
      <c r="K125" s="13"/>
      <c r="L125" s="13"/>
      <c r="M125" s="13"/>
      <c r="N125" s="12"/>
      <c r="O125" s="13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2:26" x14ac:dyDescent="0.3">
      <c r="B126" s="1">
        <v>61</v>
      </c>
    </row>
    <row r="127" spans="2:26" x14ac:dyDescent="0.3">
      <c r="B127" s="1"/>
      <c r="C127" s="12"/>
      <c r="D127" s="12"/>
      <c r="E127" s="12"/>
      <c r="F127" s="12"/>
      <c r="G127" s="13"/>
      <c r="H127" s="12"/>
      <c r="I127" s="12"/>
      <c r="J127" s="13"/>
      <c r="K127" s="13"/>
      <c r="L127" s="13"/>
      <c r="M127" s="13"/>
      <c r="N127" s="12"/>
      <c r="O127" s="13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2:26" x14ac:dyDescent="0.3">
      <c r="B128" s="1">
        <v>62</v>
      </c>
    </row>
    <row r="129" spans="2:26" x14ac:dyDescent="0.3">
      <c r="B129" s="1"/>
      <c r="C129" s="12"/>
      <c r="D129" s="12"/>
      <c r="E129" s="12"/>
      <c r="F129" s="12"/>
      <c r="G129" s="13"/>
      <c r="H129" s="12"/>
      <c r="I129" s="12"/>
      <c r="J129" s="13"/>
      <c r="K129" s="13"/>
      <c r="L129" s="13"/>
      <c r="M129" s="13"/>
      <c r="N129" s="12"/>
      <c r="O129" s="13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2:26" x14ac:dyDescent="0.3">
      <c r="B130" s="1">
        <v>63</v>
      </c>
    </row>
    <row r="131" spans="2:26" x14ac:dyDescent="0.3">
      <c r="B131" s="1"/>
      <c r="C131" s="12"/>
      <c r="D131" s="12"/>
      <c r="E131" s="12"/>
      <c r="F131" s="12"/>
      <c r="G131" s="13"/>
      <c r="H131" s="12"/>
      <c r="I131" s="12"/>
      <c r="J131" s="13"/>
      <c r="K131" s="13"/>
      <c r="L131" s="13"/>
      <c r="M131" s="13"/>
      <c r="N131" s="12"/>
      <c r="O131" s="13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2:26" x14ac:dyDescent="0.3">
      <c r="B132" s="1">
        <v>64</v>
      </c>
    </row>
    <row r="133" spans="2:26" x14ac:dyDescent="0.3">
      <c r="B133" s="1"/>
      <c r="C133" s="12"/>
      <c r="D133" s="12"/>
      <c r="E133" s="12"/>
      <c r="F133" s="12"/>
      <c r="G133" s="13"/>
      <c r="H133" s="12"/>
      <c r="I133" s="12"/>
      <c r="J133" s="13"/>
      <c r="K133" s="13"/>
      <c r="L133" s="13"/>
      <c r="M133" s="13"/>
      <c r="N133" s="12"/>
      <c r="O133" s="13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2:26" x14ac:dyDescent="0.3">
      <c r="B134" s="1">
        <v>65</v>
      </c>
    </row>
    <row r="135" spans="2:26" x14ac:dyDescent="0.3">
      <c r="B135" s="1"/>
      <c r="C135" s="12"/>
      <c r="D135" s="12"/>
      <c r="E135" s="12"/>
      <c r="F135" s="12"/>
      <c r="G135" s="13"/>
      <c r="H135" s="12"/>
      <c r="I135" s="12"/>
      <c r="J135" s="13"/>
      <c r="K135" s="13"/>
      <c r="L135" s="13"/>
      <c r="M135" s="13"/>
      <c r="N135" s="12"/>
      <c r="O135" s="13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2:26" x14ac:dyDescent="0.3">
      <c r="B136" s="1">
        <v>66</v>
      </c>
    </row>
    <row r="137" spans="2:26" x14ac:dyDescent="0.3">
      <c r="B137" s="1"/>
      <c r="C137" s="12"/>
      <c r="D137" s="12"/>
      <c r="E137" s="12"/>
      <c r="F137" s="12"/>
      <c r="G137" s="13"/>
      <c r="H137" s="12"/>
      <c r="I137" s="12"/>
      <c r="J137" s="13"/>
      <c r="K137" s="13"/>
      <c r="L137" s="13"/>
      <c r="M137" s="13"/>
      <c r="N137" s="12"/>
      <c r="O137" s="13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2:26" x14ac:dyDescent="0.3">
      <c r="B138" s="1">
        <v>67</v>
      </c>
    </row>
    <row r="139" spans="2:26" x14ac:dyDescent="0.3">
      <c r="B139" s="1"/>
      <c r="C139" s="12"/>
      <c r="D139" s="12"/>
      <c r="E139" s="12"/>
      <c r="F139" s="12"/>
      <c r="G139" s="13"/>
      <c r="H139" s="12"/>
      <c r="I139" s="12"/>
      <c r="J139" s="13"/>
      <c r="K139" s="13"/>
      <c r="L139" s="13"/>
      <c r="M139" s="13"/>
      <c r="N139" s="12"/>
      <c r="O139" s="13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2:26" x14ac:dyDescent="0.3">
      <c r="B140" s="1">
        <v>68</v>
      </c>
    </row>
    <row r="141" spans="2:26" x14ac:dyDescent="0.3">
      <c r="B141" s="1"/>
      <c r="C141" s="12"/>
      <c r="D141" s="12"/>
      <c r="E141" s="12"/>
      <c r="F141" s="12"/>
      <c r="G141" s="13"/>
      <c r="H141" s="12"/>
      <c r="I141" s="12"/>
      <c r="J141" s="13"/>
      <c r="K141" s="13"/>
      <c r="L141" s="13"/>
      <c r="M141" s="13"/>
      <c r="N141" s="12"/>
      <c r="O141" s="13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2:26" x14ac:dyDescent="0.3">
      <c r="B142" s="1">
        <v>69</v>
      </c>
    </row>
    <row r="143" spans="2:26" x14ac:dyDescent="0.3">
      <c r="B143" s="1"/>
      <c r="C143" s="12"/>
      <c r="D143" s="12"/>
      <c r="E143" s="12"/>
      <c r="F143" s="12"/>
      <c r="G143" s="13"/>
      <c r="H143" s="12"/>
      <c r="I143" s="12"/>
      <c r="J143" s="13"/>
      <c r="K143" s="13"/>
      <c r="L143" s="13"/>
      <c r="M143" s="13"/>
      <c r="N143" s="12"/>
      <c r="O143" s="13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2:26" x14ac:dyDescent="0.3">
      <c r="B144" s="1">
        <v>70</v>
      </c>
    </row>
    <row r="145" spans="2:26" x14ac:dyDescent="0.3">
      <c r="B145" s="1"/>
      <c r="C145" s="12"/>
      <c r="D145" s="12"/>
      <c r="E145" s="12"/>
      <c r="F145" s="12"/>
      <c r="G145" s="13"/>
      <c r="H145" s="12"/>
      <c r="I145" s="12"/>
      <c r="J145" s="13"/>
      <c r="K145" s="13"/>
      <c r="L145" s="13"/>
      <c r="M145" s="13"/>
      <c r="N145" s="12"/>
      <c r="O145" s="13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2:26" x14ac:dyDescent="0.3">
      <c r="B146" s="1">
        <v>71</v>
      </c>
    </row>
    <row r="147" spans="2:26" x14ac:dyDescent="0.3">
      <c r="B147" s="1"/>
      <c r="C147" s="12"/>
      <c r="D147" s="12"/>
      <c r="E147" s="12"/>
      <c r="F147" s="12"/>
      <c r="G147" s="13"/>
      <c r="H147" s="12"/>
      <c r="I147" s="12"/>
      <c r="J147" s="13"/>
      <c r="K147" s="13"/>
      <c r="L147" s="13"/>
      <c r="M147" s="13"/>
      <c r="N147" s="12"/>
      <c r="O147" s="13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2:26" x14ac:dyDescent="0.3">
      <c r="B148" s="1">
        <v>72</v>
      </c>
    </row>
    <row r="149" spans="2:26" x14ac:dyDescent="0.3">
      <c r="B149" s="1"/>
      <c r="C149" s="12"/>
      <c r="D149" s="12"/>
      <c r="E149" s="12"/>
      <c r="F149" s="12"/>
      <c r="G149" s="13"/>
      <c r="H149" s="12"/>
      <c r="I149" s="12"/>
      <c r="J149" s="13"/>
      <c r="K149" s="13"/>
      <c r="L149" s="13"/>
      <c r="M149" s="13"/>
      <c r="N149" s="12"/>
      <c r="O149" s="13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2:26" x14ac:dyDescent="0.3">
      <c r="B150" s="1">
        <v>73</v>
      </c>
    </row>
    <row r="151" spans="2:26" x14ac:dyDescent="0.3">
      <c r="B151" s="1"/>
      <c r="C151" s="12"/>
      <c r="D151" s="12"/>
      <c r="E151" s="12"/>
      <c r="F151" s="12"/>
      <c r="G151" s="13"/>
      <c r="H151" s="12"/>
      <c r="I151" s="12"/>
      <c r="J151" s="13"/>
      <c r="K151" s="13"/>
      <c r="L151" s="13"/>
      <c r="M151" s="13"/>
      <c r="N151" s="12"/>
      <c r="O151" s="13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2:26" x14ac:dyDescent="0.3">
      <c r="B152" s="1">
        <v>74</v>
      </c>
    </row>
    <row r="153" spans="2:26" x14ac:dyDescent="0.3">
      <c r="B153" s="1"/>
      <c r="C153" s="12"/>
      <c r="D153" s="12"/>
      <c r="E153" s="12"/>
      <c r="F153" s="12"/>
      <c r="G153" s="13"/>
      <c r="H153" s="12"/>
      <c r="I153" s="12"/>
      <c r="J153" s="13"/>
      <c r="K153" s="13"/>
      <c r="L153" s="13"/>
      <c r="M153" s="13"/>
      <c r="N153" s="12"/>
      <c r="O153" s="13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2:26" x14ac:dyDescent="0.3">
      <c r="B154" s="1">
        <v>75</v>
      </c>
    </row>
    <row r="155" spans="2:26" x14ac:dyDescent="0.3">
      <c r="B155" s="1"/>
      <c r="C155" s="12"/>
      <c r="D155" s="12"/>
      <c r="E155" s="12"/>
      <c r="F155" s="12"/>
      <c r="G155" s="13"/>
      <c r="H155" s="12"/>
      <c r="I155" s="12"/>
      <c r="J155" s="13"/>
      <c r="K155" s="13"/>
      <c r="L155" s="13"/>
      <c r="M155" s="13"/>
      <c r="N155" s="12"/>
      <c r="O155" s="13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2:26" x14ac:dyDescent="0.3">
      <c r="B156" s="1">
        <v>76</v>
      </c>
    </row>
    <row r="157" spans="2:26" x14ac:dyDescent="0.3">
      <c r="B157" s="1"/>
      <c r="C157" s="12"/>
      <c r="D157" s="12"/>
      <c r="E157" s="12"/>
      <c r="F157" s="12"/>
      <c r="G157" s="13"/>
      <c r="H157" s="12"/>
      <c r="I157" s="12"/>
      <c r="J157" s="13"/>
      <c r="K157" s="13"/>
      <c r="L157" s="13"/>
      <c r="M157" s="13"/>
      <c r="N157" s="12"/>
      <c r="O157" s="13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2:26" x14ac:dyDescent="0.3">
      <c r="B158" s="1">
        <v>77</v>
      </c>
    </row>
    <row r="159" spans="2:26" x14ac:dyDescent="0.3">
      <c r="B159" s="1"/>
      <c r="C159" s="12"/>
      <c r="D159" s="12"/>
      <c r="E159" s="12"/>
      <c r="F159" s="12"/>
      <c r="G159" s="13"/>
      <c r="H159" s="12"/>
      <c r="I159" s="12"/>
      <c r="J159" s="13"/>
      <c r="K159" s="13"/>
      <c r="L159" s="13"/>
      <c r="M159" s="13"/>
      <c r="N159" s="12"/>
      <c r="O159" s="13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2:26" x14ac:dyDescent="0.3">
      <c r="B160" s="1">
        <v>78</v>
      </c>
    </row>
    <row r="161" spans="2:26" x14ac:dyDescent="0.3">
      <c r="B161" s="1"/>
      <c r="C161" s="12"/>
      <c r="D161" s="12"/>
      <c r="E161" s="12"/>
      <c r="F161" s="12"/>
      <c r="G161" s="13"/>
      <c r="H161" s="12"/>
      <c r="I161" s="12"/>
      <c r="J161" s="13"/>
      <c r="K161" s="13"/>
      <c r="L161" s="13"/>
      <c r="M161" s="13"/>
      <c r="N161" s="12"/>
      <c r="O161" s="13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2:26" x14ac:dyDescent="0.3">
      <c r="B162" s="1">
        <v>79</v>
      </c>
    </row>
    <row r="163" spans="2:26" x14ac:dyDescent="0.3">
      <c r="B163" s="1"/>
      <c r="C163" s="12"/>
      <c r="D163" s="12"/>
      <c r="E163" s="12"/>
      <c r="F163" s="12"/>
      <c r="G163" s="13"/>
      <c r="H163" s="12"/>
      <c r="I163" s="12"/>
      <c r="J163" s="13"/>
      <c r="K163" s="13"/>
      <c r="L163" s="13"/>
      <c r="M163" s="13"/>
      <c r="N163" s="12"/>
      <c r="O163" s="13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2:26" x14ac:dyDescent="0.3">
      <c r="B164" s="1">
        <v>80</v>
      </c>
    </row>
    <row r="165" spans="2:26" x14ac:dyDescent="0.3">
      <c r="B165" s="1"/>
      <c r="C165" s="12"/>
      <c r="D165" s="12"/>
      <c r="E165" s="12"/>
      <c r="F165" s="12"/>
      <c r="G165" s="13"/>
      <c r="H165" s="12"/>
      <c r="I165" s="12"/>
      <c r="J165" s="13"/>
      <c r="K165" s="13"/>
      <c r="L165" s="13"/>
      <c r="M165" s="13"/>
      <c r="N165" s="12"/>
      <c r="O165" s="13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2:26" x14ac:dyDescent="0.3">
      <c r="B166" s="1">
        <v>81</v>
      </c>
    </row>
    <row r="167" spans="2:26" x14ac:dyDescent="0.3">
      <c r="B167" s="1"/>
      <c r="C167" s="12"/>
      <c r="D167" s="12"/>
      <c r="E167" s="12"/>
      <c r="F167" s="12"/>
      <c r="G167" s="13"/>
      <c r="H167" s="12"/>
      <c r="I167" s="12"/>
      <c r="J167" s="13"/>
      <c r="K167" s="13"/>
      <c r="L167" s="13"/>
      <c r="M167" s="13"/>
      <c r="N167" s="12"/>
      <c r="O167" s="13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2:26" x14ac:dyDescent="0.3">
      <c r="B168" s="1">
        <v>82</v>
      </c>
    </row>
    <row r="169" spans="2:26" x14ac:dyDescent="0.3">
      <c r="B169" s="1"/>
      <c r="C169" s="12"/>
      <c r="D169" s="12"/>
      <c r="E169" s="12"/>
      <c r="F169" s="12"/>
      <c r="G169" s="13"/>
      <c r="H169" s="12"/>
      <c r="I169" s="12"/>
      <c r="J169" s="13"/>
      <c r="K169" s="13"/>
      <c r="L169" s="13"/>
      <c r="M169" s="13"/>
      <c r="N169" s="12"/>
      <c r="O169" s="13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2:26" x14ac:dyDescent="0.3">
      <c r="B170" s="1">
        <v>83</v>
      </c>
    </row>
    <row r="171" spans="2:26" x14ac:dyDescent="0.3">
      <c r="B171" s="1"/>
      <c r="C171" s="12"/>
      <c r="D171" s="12"/>
      <c r="E171" s="12"/>
      <c r="F171" s="12"/>
      <c r="G171" s="13"/>
      <c r="H171" s="12"/>
      <c r="I171" s="12"/>
      <c r="J171" s="13"/>
      <c r="K171" s="13"/>
      <c r="L171" s="13"/>
      <c r="M171" s="13"/>
      <c r="N171" s="12"/>
      <c r="O171" s="13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2:26" x14ac:dyDescent="0.3">
      <c r="B172" s="1">
        <v>84</v>
      </c>
    </row>
    <row r="173" spans="2:26" x14ac:dyDescent="0.3">
      <c r="B173" s="1"/>
      <c r="C173" s="12"/>
      <c r="D173" s="12"/>
      <c r="E173" s="12"/>
      <c r="F173" s="12"/>
      <c r="G173" s="13"/>
      <c r="H173" s="12"/>
      <c r="I173" s="12"/>
      <c r="J173" s="13"/>
      <c r="K173" s="13"/>
      <c r="L173" s="13"/>
      <c r="M173" s="13"/>
      <c r="N173" s="12"/>
      <c r="O173" s="13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2:26" x14ac:dyDescent="0.3">
      <c r="B174" s="1">
        <v>85</v>
      </c>
      <c r="N174" s="2"/>
    </row>
    <row r="175" spans="2:26" x14ac:dyDescent="0.3">
      <c r="B175" s="1"/>
      <c r="C175" s="12"/>
      <c r="D175" s="12"/>
      <c r="E175" s="12"/>
      <c r="F175" s="12"/>
      <c r="G175" s="13"/>
      <c r="H175" s="12"/>
      <c r="I175" s="12"/>
      <c r="J175" s="13"/>
      <c r="K175" s="13"/>
      <c r="L175" s="13"/>
      <c r="M175" s="13"/>
      <c r="N175" s="12"/>
      <c r="O175" s="13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2:26" x14ac:dyDescent="0.3">
      <c r="B176" s="1">
        <v>86</v>
      </c>
    </row>
    <row r="177" spans="2:26" x14ac:dyDescent="0.3">
      <c r="B177" s="1"/>
      <c r="C177" s="12"/>
      <c r="D177" s="12"/>
      <c r="E177" s="12"/>
      <c r="F177" s="12"/>
      <c r="G177" s="13"/>
      <c r="H177" s="12"/>
      <c r="I177" s="12"/>
      <c r="J177" s="13"/>
      <c r="K177" s="13"/>
      <c r="L177" s="13"/>
      <c r="M177" s="13"/>
      <c r="N177" s="12"/>
      <c r="O177" s="13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2:26" x14ac:dyDescent="0.3">
      <c r="B178" s="1">
        <v>87</v>
      </c>
    </row>
    <row r="179" spans="2:26" x14ac:dyDescent="0.3">
      <c r="B179" s="1"/>
      <c r="C179" s="12"/>
      <c r="D179" s="12"/>
      <c r="E179" s="12"/>
      <c r="F179" s="12"/>
      <c r="G179" s="13"/>
      <c r="H179" s="12"/>
      <c r="I179" s="12"/>
      <c r="J179" s="13"/>
      <c r="K179" s="13"/>
      <c r="L179" s="13"/>
      <c r="M179" s="13"/>
      <c r="N179" s="12"/>
      <c r="O179" s="13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2:26" x14ac:dyDescent="0.3">
      <c r="B180" s="1">
        <v>88</v>
      </c>
    </row>
    <row r="181" spans="2:26" x14ac:dyDescent="0.3">
      <c r="B181" s="1"/>
      <c r="C181" s="12"/>
      <c r="D181" s="12"/>
      <c r="E181" s="12"/>
      <c r="F181" s="12"/>
      <c r="G181" s="13"/>
      <c r="H181" s="12"/>
      <c r="I181" s="12"/>
      <c r="J181" s="13"/>
      <c r="K181" s="13"/>
      <c r="L181" s="13"/>
      <c r="M181" s="13"/>
      <c r="N181" s="12"/>
      <c r="O181" s="13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2:26" x14ac:dyDescent="0.3">
      <c r="B182" s="1">
        <v>89</v>
      </c>
    </row>
    <row r="183" spans="2:26" x14ac:dyDescent="0.3">
      <c r="B183" s="1"/>
      <c r="C183" s="12"/>
      <c r="D183" s="12"/>
      <c r="E183" s="12"/>
      <c r="F183" s="12"/>
      <c r="G183" s="13"/>
      <c r="H183" s="12"/>
      <c r="I183" s="12"/>
      <c r="J183" s="13"/>
      <c r="K183" s="13"/>
      <c r="L183" s="13"/>
      <c r="M183" s="13"/>
      <c r="N183" s="12"/>
      <c r="O183" s="13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2:26" x14ac:dyDescent="0.3">
      <c r="B184" s="1">
        <v>90</v>
      </c>
    </row>
    <row r="185" spans="2:26" x14ac:dyDescent="0.3">
      <c r="B185" s="1"/>
      <c r="C185" s="12"/>
      <c r="D185" s="12"/>
      <c r="E185" s="12"/>
      <c r="F185" s="12"/>
      <c r="G185" s="13"/>
      <c r="H185" s="12"/>
      <c r="I185" s="12"/>
      <c r="J185" s="13"/>
      <c r="K185" s="13"/>
      <c r="L185" s="13"/>
      <c r="M185" s="13"/>
      <c r="N185" s="12"/>
      <c r="O185" s="13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2:26" x14ac:dyDescent="0.3">
      <c r="B186" s="1">
        <v>91</v>
      </c>
    </row>
    <row r="187" spans="2:26" x14ac:dyDescent="0.3">
      <c r="B187" s="1"/>
      <c r="C187" s="12"/>
      <c r="D187" s="12"/>
      <c r="E187" s="12"/>
      <c r="F187" s="12"/>
      <c r="G187" s="13"/>
      <c r="H187" s="12"/>
      <c r="I187" s="12"/>
      <c r="J187" s="13"/>
      <c r="K187" s="13"/>
      <c r="L187" s="13"/>
      <c r="M187" s="13"/>
      <c r="N187" s="12"/>
      <c r="O187" s="13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2:26" x14ac:dyDescent="0.3">
      <c r="B188" s="1">
        <v>92</v>
      </c>
    </row>
    <row r="189" spans="2:26" x14ac:dyDescent="0.3">
      <c r="B189" s="1"/>
      <c r="C189" s="12"/>
      <c r="D189" s="12"/>
      <c r="E189" s="12"/>
      <c r="F189" s="12"/>
      <c r="G189" s="13"/>
      <c r="H189" s="12"/>
      <c r="I189" s="12"/>
      <c r="J189" s="13"/>
      <c r="K189" s="13"/>
      <c r="L189" s="13"/>
      <c r="M189" s="13"/>
      <c r="N189" s="12"/>
      <c r="O189" s="13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2:26" x14ac:dyDescent="0.3">
      <c r="B190" s="1">
        <v>93</v>
      </c>
    </row>
    <row r="191" spans="2:26" x14ac:dyDescent="0.3">
      <c r="B191" s="1"/>
      <c r="C191" s="12"/>
      <c r="D191" s="12"/>
      <c r="E191" s="12"/>
      <c r="F191" s="12"/>
      <c r="G191" s="13"/>
      <c r="H191" s="12"/>
      <c r="I191" s="12"/>
      <c r="J191" s="13"/>
      <c r="K191" s="13"/>
      <c r="L191" s="13"/>
      <c r="M191" s="13"/>
      <c r="N191" s="12"/>
      <c r="O191" s="13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2:26" x14ac:dyDescent="0.3">
      <c r="B192" s="1">
        <v>94</v>
      </c>
    </row>
    <row r="193" spans="2:26" x14ac:dyDescent="0.3">
      <c r="B193" s="1"/>
      <c r="C193" s="12"/>
      <c r="D193" s="12"/>
      <c r="E193" s="12"/>
      <c r="F193" s="12"/>
      <c r="G193" s="13"/>
      <c r="H193" s="12"/>
      <c r="I193" s="12"/>
      <c r="J193" s="13"/>
      <c r="K193" s="13"/>
      <c r="L193" s="13"/>
      <c r="M193" s="13"/>
      <c r="N193" s="12"/>
      <c r="O193" s="13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2:26" x14ac:dyDescent="0.3">
      <c r="B194" s="1">
        <v>95</v>
      </c>
    </row>
    <row r="195" spans="2:26" x14ac:dyDescent="0.3">
      <c r="B195" s="1"/>
      <c r="C195" s="12"/>
      <c r="D195" s="12"/>
      <c r="E195" s="12"/>
      <c r="F195" s="12"/>
      <c r="G195" s="13"/>
      <c r="H195" s="12"/>
      <c r="I195" s="12"/>
      <c r="J195" s="13"/>
      <c r="K195" s="13"/>
      <c r="L195" s="13"/>
      <c r="M195" s="13"/>
      <c r="N195" s="12"/>
      <c r="O195" s="13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2:26" x14ac:dyDescent="0.3">
      <c r="B196" s="1">
        <v>96</v>
      </c>
    </row>
    <row r="197" spans="2:26" x14ac:dyDescent="0.3">
      <c r="B197" s="1"/>
      <c r="C197" s="12"/>
      <c r="D197" s="12"/>
      <c r="E197" s="12"/>
      <c r="F197" s="12"/>
      <c r="G197" s="13"/>
      <c r="H197" s="12"/>
      <c r="I197" s="12"/>
      <c r="J197" s="13"/>
      <c r="K197" s="13"/>
      <c r="L197" s="13"/>
      <c r="M197" s="13"/>
      <c r="N197" s="12"/>
      <c r="O197" s="13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2:26" x14ac:dyDescent="0.3">
      <c r="B198" s="1">
        <v>97</v>
      </c>
    </row>
    <row r="199" spans="2:26" x14ac:dyDescent="0.3">
      <c r="B199" s="1"/>
      <c r="C199" s="12"/>
      <c r="D199" s="12"/>
      <c r="E199" s="12"/>
      <c r="F199" s="12"/>
      <c r="G199" s="13"/>
      <c r="H199" s="12"/>
      <c r="I199" s="12"/>
      <c r="J199" s="13"/>
      <c r="K199" s="13"/>
      <c r="L199" s="13"/>
      <c r="M199" s="13"/>
      <c r="N199" s="12"/>
      <c r="O199" s="13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2:26" x14ac:dyDescent="0.3">
      <c r="B200" s="1">
        <v>98</v>
      </c>
    </row>
    <row r="201" spans="2:26" x14ac:dyDescent="0.3">
      <c r="B201" s="1"/>
      <c r="C201" s="12"/>
      <c r="D201" s="12"/>
      <c r="E201" s="12"/>
      <c r="F201" s="12"/>
      <c r="G201" s="13"/>
      <c r="H201" s="12"/>
      <c r="I201" s="12"/>
      <c r="J201" s="13"/>
      <c r="K201" s="13"/>
      <c r="L201" s="13"/>
      <c r="M201" s="13"/>
      <c r="N201" s="12"/>
      <c r="O201" s="13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2:26" x14ac:dyDescent="0.3">
      <c r="B202" s="1">
        <v>99</v>
      </c>
    </row>
    <row r="203" spans="2:26" x14ac:dyDescent="0.3">
      <c r="B203" s="1"/>
      <c r="C203" s="12"/>
      <c r="D203" s="12"/>
      <c r="E203" s="12"/>
      <c r="F203" s="12"/>
      <c r="G203" s="13"/>
      <c r="H203" s="12"/>
      <c r="I203" s="12"/>
      <c r="J203" s="13"/>
      <c r="K203" s="13"/>
      <c r="L203" s="13"/>
      <c r="M203" s="13"/>
      <c r="N203" s="12"/>
      <c r="O203" s="13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2:26" x14ac:dyDescent="0.3">
      <c r="B204" s="1">
        <v>100</v>
      </c>
    </row>
  </sheetData>
  <mergeCells count="2">
    <mergeCell ref="J4:M4"/>
    <mergeCell ref="O4:X4"/>
  </mergeCells>
  <conditionalFormatting sqref="O6">
    <cfRule type="cellIs" dxfId="47" priority="78" operator="equal">
      <formula>"In progress"</formula>
    </cfRule>
    <cfRule type="cellIs" dxfId="46" priority="79" operator="equal">
      <formula>"Yes"</formula>
    </cfRule>
  </conditionalFormatting>
  <conditionalFormatting sqref="O8">
    <cfRule type="cellIs" dxfId="45" priority="55" operator="equal">
      <formula>"Yes"</formula>
    </cfRule>
    <cfRule type="cellIs" dxfId="44" priority="54" operator="equal">
      <formula>"In progress"</formula>
    </cfRule>
  </conditionalFormatting>
  <conditionalFormatting sqref="O10">
    <cfRule type="cellIs" dxfId="43" priority="30" operator="equal">
      <formula>"In progress"</formula>
    </cfRule>
    <cfRule type="cellIs" dxfId="42" priority="31" operator="equal">
      <formula>"Yes"</formula>
    </cfRule>
  </conditionalFormatting>
  <conditionalFormatting sqref="Q6">
    <cfRule type="cellIs" dxfId="41" priority="68" operator="equal">
      <formula>"In progress"</formula>
    </cfRule>
  </conditionalFormatting>
  <conditionalFormatting sqref="Q8">
    <cfRule type="cellIs" dxfId="40" priority="44" operator="equal">
      <formula>"In progress"</formula>
    </cfRule>
  </conditionalFormatting>
  <conditionalFormatting sqref="Q10">
    <cfRule type="cellIs" dxfId="39" priority="20" operator="equal">
      <formula>"In progress"</formula>
    </cfRule>
  </conditionalFormatting>
  <conditionalFormatting sqref="Q6:T6">
    <cfRule type="cellIs" dxfId="38" priority="74" operator="equal">
      <formula>"Complet"</formula>
    </cfRule>
  </conditionalFormatting>
  <conditionalFormatting sqref="Q8:T8">
    <cfRule type="cellIs" dxfId="37" priority="50" operator="equal">
      <formula>"Complet"</formula>
    </cfRule>
  </conditionalFormatting>
  <conditionalFormatting sqref="Q10:T10">
    <cfRule type="cellIs" dxfId="36" priority="26" operator="equal">
      <formula>"Complet"</formula>
    </cfRule>
  </conditionalFormatting>
  <conditionalFormatting sqref="R6:S6">
    <cfRule type="cellIs" dxfId="35" priority="58" operator="equal">
      <formula>"Not ordered"</formula>
    </cfRule>
  </conditionalFormatting>
  <conditionalFormatting sqref="R8:S8">
    <cfRule type="cellIs" dxfId="34" priority="34" operator="equal">
      <formula>"Not ordered"</formula>
    </cfRule>
  </conditionalFormatting>
  <conditionalFormatting sqref="R10:S10">
    <cfRule type="cellIs" dxfId="33" priority="10" operator="equal">
      <formula>"Not ordered"</formula>
    </cfRule>
  </conditionalFormatting>
  <conditionalFormatting sqref="R6:T6">
    <cfRule type="cellIs" dxfId="32" priority="65" operator="equal">
      <formula>"In progress"</formula>
    </cfRule>
  </conditionalFormatting>
  <conditionalFormatting sqref="R8:T8">
    <cfRule type="cellIs" dxfId="31" priority="41" operator="equal">
      <formula>"In progress"</formula>
    </cfRule>
  </conditionalFormatting>
  <conditionalFormatting sqref="R10:T10">
    <cfRule type="cellIs" dxfId="30" priority="17" operator="equal">
      <formula>"In progress"</formula>
    </cfRule>
  </conditionalFormatting>
  <conditionalFormatting sqref="T6">
    <cfRule type="cellIs" dxfId="29" priority="57" operator="equal">
      <formula>"Not started"</formula>
    </cfRule>
  </conditionalFormatting>
  <conditionalFormatting sqref="T8">
    <cfRule type="cellIs" dxfId="28" priority="33" operator="equal">
      <formula>"Not started"</formula>
    </cfRule>
  </conditionalFormatting>
  <conditionalFormatting sqref="T10">
    <cfRule type="cellIs" dxfId="27" priority="9" operator="equal">
      <formula>"Not started"</formula>
    </cfRule>
  </conditionalFormatting>
  <conditionalFormatting sqref="U6">
    <cfRule type="cellIs" dxfId="26" priority="56" operator="equal">
      <formula>"Not sent"</formula>
    </cfRule>
    <cfRule type="cellIs" dxfId="25" priority="73" operator="equal">
      <formula>"Approved"</formula>
    </cfRule>
    <cfRule type="cellIs" dxfId="24" priority="64" operator="equal">
      <formula>"Sent"</formula>
    </cfRule>
  </conditionalFormatting>
  <conditionalFormatting sqref="U8">
    <cfRule type="cellIs" dxfId="23" priority="40" operator="equal">
      <formula>"Sent"</formula>
    </cfRule>
    <cfRule type="cellIs" dxfId="22" priority="32" operator="equal">
      <formula>"Not sent"</formula>
    </cfRule>
    <cfRule type="cellIs" dxfId="21" priority="49" operator="equal">
      <formula>"Approved"</formula>
    </cfRule>
  </conditionalFormatting>
  <conditionalFormatting sqref="U10">
    <cfRule type="cellIs" dxfId="20" priority="16" operator="equal">
      <formula>"Sent"</formula>
    </cfRule>
    <cfRule type="cellIs" dxfId="19" priority="25" operator="equal">
      <formula>"Approved"</formula>
    </cfRule>
    <cfRule type="cellIs" dxfId="18" priority="8" operator="equal">
      <formula>"Not sent"</formula>
    </cfRule>
  </conditionalFormatting>
  <conditionalFormatting sqref="V6:W6">
    <cfRule type="cellIs" dxfId="17" priority="71" operator="equal">
      <formula>"Complet"</formula>
    </cfRule>
  </conditionalFormatting>
  <conditionalFormatting sqref="V8:W8">
    <cfRule type="cellIs" dxfId="16" priority="47" operator="equal">
      <formula>"Complet"</formula>
    </cfRule>
  </conditionalFormatting>
  <conditionalFormatting sqref="V10:W10">
    <cfRule type="cellIs" dxfId="15" priority="23" operator="equal">
      <formula>"Complet"</formula>
    </cfRule>
  </conditionalFormatting>
  <conditionalFormatting sqref="V6:X6">
    <cfRule type="cellIs" dxfId="14" priority="61" operator="equal">
      <formula>"In progress"</formula>
    </cfRule>
  </conditionalFormatting>
  <conditionalFormatting sqref="V8:X8">
    <cfRule type="cellIs" dxfId="13" priority="37" operator="equal">
      <formula>"In progress"</formula>
    </cfRule>
  </conditionalFormatting>
  <conditionalFormatting sqref="V10:X10">
    <cfRule type="cellIs" dxfId="12" priority="13" operator="equal">
      <formula>"In progress"</formula>
    </cfRule>
  </conditionalFormatting>
  <conditionalFormatting sqref="X6">
    <cfRule type="cellIs" dxfId="11" priority="70" operator="equal">
      <formula>"Approved"</formula>
    </cfRule>
  </conditionalFormatting>
  <conditionalFormatting sqref="X8">
    <cfRule type="cellIs" dxfId="10" priority="46" operator="equal">
      <formula>"Approved"</formula>
    </cfRule>
  </conditionalFormatting>
  <conditionalFormatting sqref="X10">
    <cfRule type="cellIs" dxfId="9" priority="22" operator="equal">
      <formula>"Approved"</formula>
    </cfRule>
  </conditionalFormatting>
  <conditionalFormatting sqref="Z6">
    <cfRule type="cellIs" dxfId="8" priority="60" operator="equal">
      <formula>"In progress"</formula>
    </cfRule>
    <cfRule type="cellIs" dxfId="7" priority="7" operator="equal">
      <formula>"Not closed"</formula>
    </cfRule>
    <cfRule type="cellIs" dxfId="6" priority="69" operator="equal">
      <formula>"Complet"</formula>
    </cfRule>
  </conditionalFormatting>
  <conditionalFormatting sqref="Z8">
    <cfRule type="cellIs" dxfId="5" priority="4" operator="equal">
      <formula>"Not closed"</formula>
    </cfRule>
    <cfRule type="cellIs" dxfId="4" priority="5" operator="equal">
      <formula>"In progress"</formula>
    </cfRule>
    <cfRule type="cellIs" dxfId="3" priority="6" operator="equal">
      <formula>"Complet"</formula>
    </cfRule>
  </conditionalFormatting>
  <conditionalFormatting sqref="Z10">
    <cfRule type="cellIs" dxfId="2" priority="2" operator="equal">
      <formula>"In progress"</formula>
    </cfRule>
    <cfRule type="cellIs" dxfId="1" priority="3" operator="equal">
      <formula>"Complet"</formula>
    </cfRule>
    <cfRule type="cellIs" dxfId="0" priority="1" operator="equal">
      <formula>"Not closed"</formula>
    </cfRule>
  </conditionalFormatting>
  <dataValidations count="10">
    <dataValidation type="list" allowBlank="1" showInputMessage="1" showErrorMessage="1" sqref="O6 O8 O10" xr:uid="{72BD5531-4763-4127-B76C-5491B93EBAFE}">
      <formula1>$AV$10:$AV$11</formula1>
    </dataValidation>
    <dataValidation type="list" allowBlank="1" showInputMessage="1" showErrorMessage="1" sqref="Q6 Q8 Q10" xr:uid="{DBBA3AE0-1002-49DB-9CE6-9D7F7EB9A17B}">
      <formula1>$AX$10:$AX$11</formula1>
    </dataValidation>
    <dataValidation type="list" allowBlank="1" showInputMessage="1" showErrorMessage="1" sqref="R6 R8 R10" xr:uid="{7D3701F2-BEDB-42BC-986C-7F38DD849CE6}">
      <formula1>$AY$10:$AY$12</formula1>
    </dataValidation>
    <dataValidation type="list" allowBlank="1" showInputMessage="1" showErrorMessage="1" sqref="S6 S8 S10" xr:uid="{C0C7A959-D41C-404B-AC5A-E65D93DE4E45}">
      <formula1>$AZ$10:$AZ$12</formula1>
    </dataValidation>
    <dataValidation type="list" allowBlank="1" showInputMessage="1" showErrorMessage="1" sqref="T6 T8 T10" xr:uid="{4BA26ED1-DDAC-42F6-B869-7A61CE93FBD3}">
      <formula1>$BA$10:$BA$12</formula1>
    </dataValidation>
    <dataValidation type="list" allowBlank="1" showInputMessage="1" showErrorMessage="1" sqref="U6 U8 U10" xr:uid="{031BAE6E-2ECE-4815-B986-D795CBBFA25F}">
      <formula1>$BB$10:$BB$12</formula1>
    </dataValidation>
    <dataValidation type="list" allowBlank="1" showInputMessage="1" showErrorMessage="1" sqref="V6 V8 V10" xr:uid="{B9FF498D-0F9E-4D0A-9915-4553A22095E0}">
      <formula1>$BC$10:$BC$11</formula1>
    </dataValidation>
    <dataValidation type="list" allowBlank="1" showInputMessage="1" showErrorMessage="1" sqref="W6 W8 W10" xr:uid="{2E0938F0-51E3-4FC2-977B-EAD42E3C7923}">
      <formula1>$BD$10:$BD$11</formula1>
    </dataValidation>
    <dataValidation type="list" allowBlank="1" showInputMessage="1" showErrorMessage="1" sqref="X6:Y6 X8:Y8 X10:Y10" xr:uid="{F737D17B-B6C1-4E19-AAB1-8D78B930F033}">
      <formula1>$BE$10:$BE$11</formula1>
    </dataValidation>
    <dataValidation type="list" allowBlank="1" showInputMessage="1" showErrorMessage="1" sqref="Z6 Z8 Z10" xr:uid="{18D94979-6F40-4484-8C65-D69D6A2DEDA2}">
      <formula1>$BG$10:$BG$12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86667-AE3A-4EF1-817A-C51FDEE03949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Pipline</vt:lpstr>
      <vt:lpstr>Under contract &amp; DD</vt:lpstr>
      <vt:lpstr>Lost deals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ariel yisraelian</dc:creator>
  <cp:lastModifiedBy>ariel yisraelian</cp:lastModifiedBy>
  <dcterms:created xsi:type="dcterms:W3CDTF">2015-06-05T18:17:20Z</dcterms:created>
  <dcterms:modified xsi:type="dcterms:W3CDTF">2026-08-07T20:50:32Z</dcterms:modified>
</cp:coreProperties>
</file>